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<sst xmlns="http://schemas.openxmlformats.org/spreadsheetml/2006/main" count="206" uniqueCount="149">
  <si>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</si>
  <si>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</si>
  <si>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</si>
  <si>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</si>
  <si>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</si>
  <si>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</si>
  <si>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</si>
  <si>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</si>
  <si>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</si>
  <si>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</si>
  <si>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</si>
  <si>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</si>
  <si>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</si>
  <si>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</si>
  <si>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</si>
  <si>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</si>
  <si>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</si>
  <si>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</si>
  <si>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</si>
  <si>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</si>
  <si>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</si>
  <si>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</si>
  <si>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</si>
  <si>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</si>
  <si>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</si>
  <si>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</si>
  <si>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</si>
  <si>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</si>
  <si>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</si>
  <si>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</si>
  <si>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</si>
  <si>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</si>
  <si>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</si>
  <si>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</si>
  <si>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</si>
  <si>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</si>
  <si>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</si>
  <si>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</si>
  <si>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</si>
  <si>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</si>
  <si>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</si>
  <si>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</si>
  <si>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</si>
  <si>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</si>
  <si>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</si>
  <si>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</si>
  <si>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</si>
  <si>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2023 roku</t>
  </si>
  <si>
    <t>Pozostała działalność</t>
  </si>
  <si>
    <t>801</t>
  </si>
  <si>
    <t>Oświata i wychowanie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</si>
  <si>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</si>
  <si>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</si>
  <si>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</si>
  <si>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</si>
  <si>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</si>
  <si>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</si>
  <si>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</si>
  <si>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Placówka Opiekuńczo  - Wychowawcza w Ożarowie</t>
  </si>
  <si>
    <t xml:space="preserve">A.      
B.
C.
D. </t>
  </si>
  <si>
    <t>Zakup samochodu służbowego</t>
  </si>
  <si>
    <t>29.</t>
  </si>
  <si>
    <t>Starostwo Powiatowe w Opatowie</t>
  </si>
  <si>
    <t>Wykonanie dokumentacji projektowej dla zadania "Przebudowa części parteru budynku Zespołu Szkół Nr 2 w Opatowie ze zmianą sposobu użytkowania na bursę szkolną"</t>
  </si>
  <si>
    <t>28.</t>
  </si>
  <si>
    <t>Zespół Szkół w Ożarowie im. Marii Skłodowskiej - Curie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</si>
  <si>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</si>
  <si>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27.</t>
  </si>
  <si>
    <t>Specjalny Ośrodek Szkolno - Wychowawczy w Jałowęsach</t>
  </si>
  <si>
    <t xml:space="preserve">A. 
B.
C. 
D. </t>
  </si>
  <si>
    <t>Opracowanie dokumentacji projektowej na zadanie pn. ,,Termomodernizacja budynku SOSW w Jałowęsach''</t>
  </si>
  <si>
    <t>26.</t>
  </si>
  <si>
    <t>Powiatowy Urząd  Pracy w Opatowie</t>
  </si>
  <si>
    <t>Zakup i montaż klimatyzatorów w pomieszczeniach PUP w Opatowie</t>
  </si>
  <si>
    <t>25.</t>
  </si>
  <si>
    <t>Dom Pomocy Społecznej w Zochcinku</t>
  </si>
  <si>
    <t>Zakup centrali telefonicznej</t>
  </si>
  <si>
    <t>24.</t>
  </si>
  <si>
    <t>Dom Pomocy Społecznej w Sobowie</t>
  </si>
  <si>
    <t xml:space="preserve">A. 135 000
B.
C. 
D. </t>
  </si>
  <si>
    <t>Zakup samochodu do przewozu osób niepełnosprawnych w ramach projektu ,,Bezpieczna droga - nowy środek transportu dla mieszkańców Domu Pomocy Społecznej w Sobowie</t>
  </si>
  <si>
    <t>23.</t>
  </si>
  <si>
    <t>Zespół Szkół Nr 1 w Opatowie</t>
  </si>
  <si>
    <t>Wymiana pokrycia dachowego wiaty garażowej</t>
  </si>
  <si>
    <t>22.</t>
  </si>
  <si>
    <t xml:space="preserve">A. 200 000      
B.
C.
D. </t>
  </si>
  <si>
    <t>Przebudowa przyziemia szkoły wraz z izolacją ścian, wymianą szachtów okiennych i przebudową kanalizacji deszczowej</t>
  </si>
  <si>
    <t>21.</t>
  </si>
  <si>
    <t>Zakup licencji dla urządzenia serii TZ400 na 3 lata z wymianą urządzenia TZ400 na nowe urządzenie TZ470</t>
  </si>
  <si>
    <t>20.</t>
  </si>
  <si>
    <t>Zakup nieruchomości gruntowej zabudowanej zespołem pałacowo - parkowym, położonej we Włostowie gm. Lipnik</t>
  </si>
  <si>
    <t>19.</t>
  </si>
  <si>
    <t>Opracowanie dokumentacji projektowej dotyczącej wykonania wiaty jako Miejsca Obsługi Rowerzystów w ramach projektu strategicznego Partnerstwa Ziemia Opatowska pod roboczym tytułem ,,Historia ze smakiem''</t>
  </si>
  <si>
    <t>18.</t>
  </si>
  <si>
    <t>Zarząd Dróg Powiatowych  w Opatowie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</si>
  <si>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</si>
  <si>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17.</t>
  </si>
  <si>
    <t xml:space="preserve">Wykonanie dokumentacji projektowej dla zadania pn. ,,Przebudowa obiektu mostowego w ciągu DP nr 1559T o nr ewid. (JNI): 30000606 w km 2+952 w m. Karwów wraz z dojazdami'' </t>
  </si>
  <si>
    <t>16.</t>
  </si>
  <si>
    <t xml:space="preserve">Wykonanie dokumentacji projektowej dla zadania pn. ,,Przebudowa obiektu mostowego o nr ewid. 30000612 położonego w m. Łężyce w ciągu drogi powiatowej nr 1535T Opatów - Jałowęsy - Niemienice w km 5+262 </t>
  </si>
  <si>
    <t>15.</t>
  </si>
  <si>
    <t xml:space="preserve">Wykonanie dokumentacji projektowej dla zadania pn. ,,Przebudowa DP nr 1537T gr. pow. opatowskiego - Wszachów - Iwaniska w m. Wszachów od km 1+740 do km 2+160 odc. dł. ok. 0,420 km </t>
  </si>
  <si>
    <t>14.</t>
  </si>
  <si>
    <t xml:space="preserve">Wykonanie dokumentacji projektowej dla zadania pn. ”Przebudowa drogi powiatowej nr 1551T w m. Przepiórów, Borków  w km 1+718 – 2+774 odc. dł. ok. 1,056 km </t>
  </si>
  <si>
    <t>13.</t>
  </si>
  <si>
    <t>Wykonanie dokumentacji projektowej dla zadania pn „Przebudowa drogi powiatowej nr 1580T w m. Grochocice w km ok 1+814 – 3+192 odc. ok. 1,378 km”</t>
  </si>
  <si>
    <t>12.</t>
  </si>
  <si>
    <t xml:space="preserve">Wykonanie dokumentacji projektowej dla zadania pn. ,,Przebudowa drogi powiatowej nr 1574T w m. Karsy polegająca na budowie chodnika  o dł. ok. 1,100 km, oraz regulacji stanu prawnego pasa drogowego  </t>
  </si>
  <si>
    <t>11.</t>
  </si>
  <si>
    <t xml:space="preserve">Wykonanie dokumentacji projektowej dla zadania pn. ,,Przebudowa drogi powiatowej  nr 1537T w m. Stobiec, Wola Skolankowska  w km ok. 6+895 – 7+957 odc. dł. ok. 1,062 km </t>
  </si>
  <si>
    <t>10.</t>
  </si>
  <si>
    <t>Wykonanie dokumentacji projektowej dla zadania pn. ,,Przebudowa drogi powiatowej nr 1551T w m. w m. Kamieniec w km  ok. 4+222 – 4 + 947 odc. o dł. ok. 0,725 km''</t>
  </si>
  <si>
    <t>9.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</si>
  <si>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</si>
  <si>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8.</t>
  </si>
  <si>
    <t>Wykonanie dokumentacji projektowej dla zadania pn „Przebudowa drogi powiatowej nr 1567T w m. Stodoły Kolonia, Łopata w km ok. 0 + 000 – 0+374, 2+858-3+483 o łącznej dł. ok. 0,999 km</t>
  </si>
  <si>
    <t>7.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</si>
  <si>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</si>
  <si>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6.</t>
  </si>
  <si>
    <t xml:space="preserve">A. 1 000 514
B.
C. 
D. </t>
  </si>
  <si>
    <t xml:space="preserve">Przebudowa DP nr 1572 T Bidziny-Jasice-Smugi – dr. woj. nr 755 w miejscowości Bidziny od km 0+870 do km 1+865 polegająca na budowie chodnika na odcinku  o dł. 0,995 km </t>
  </si>
  <si>
    <t>5.</t>
  </si>
  <si>
    <t xml:space="preserve">A.
B.
C. 
D. </t>
  </si>
  <si>
    <t xml:space="preserve">Przebudowa DP nr 1546T Łężyce-Gołoszyce -Zaldów w miejscowości  Modliborzyce polegająca na budowie chodnika odc. dł. ok. 380 m </t>
  </si>
  <si>
    <t>4.</t>
  </si>
  <si>
    <t xml:space="preserve">Przebudowa DP nr 1537T gr. pow. opatowskiego -Wszachów -Iwaniska w miejscowości Wszachów od km 2+160 do km 3+156 na odcinku o długości 0,996 km </t>
  </si>
  <si>
    <t>3.</t>
  </si>
  <si>
    <t xml:space="preserve">A. 167 885
B.
C. 
D. </t>
  </si>
  <si>
    <t>Przebudowa DP nr 1540T Dziewiątle-Wola Jastrzębska-Iwaniska w m. Jastrzębska Wola polegająca na budowie zatoki autobusowej i chodnika o łącznej dł. 0,152 km</t>
  </si>
  <si>
    <t>2.</t>
  </si>
  <si>
    <t>Zakup samochodu ciężarowego 2 lub 3 osiowego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</si>
  <si>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</si>
  <si>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</si>
  <si>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</si>
  <si>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</si>
  <si>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</si>
  <si>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niewykorzystane środki pieniężne na r-ku bieżącym budżetu określone w odrębnych ustawach     §905¹</t>
  </si>
  <si>
    <t>dochody własne jst</t>
  </si>
  <si>
    <t>w tym źródła finansowania</t>
  </si>
  <si>
    <t>rok budżetowy 2023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</si>
  <si>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</si>
  <si>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</si>
  <si>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</si>
  <si>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</si>
  <si>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</si>
  <si>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w złotych</t>
  </si>
  <si>
    <t>Zadania inwestycyjne roczne w 2023 r.</t>
  </si>
  <si>
    <t>80195</t>
  </si>
  <si>
    <t>Załącznik Nr 1                                                                                                                                        do uchwały Zarządu Powiatu w Opatowie Nr 250.93.2023                                                                             z dnia 13 października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</si>
</sst>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4"/>
      <name val="Calibri"/>
      <family val="2"/>
    </font>
    <font>
      <sz val="10"/>
      <color indexed="53"/>
      <name val="Calibri"/>
      <family val="2"/>
    </font>
    <font>
      <b/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32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29" fillId="0" borderId="0" xfId="52" applyFont="1" applyAlignment="1">
      <alignment vertical="center"/>
      <protection/>
    </xf>
    <xf numFmtId="0" fontId="29" fillId="34" borderId="0" xfId="52" applyFont="1" applyFill="1" applyAlignment="1">
      <alignment vertical="center"/>
      <protection/>
    </xf>
    <xf numFmtId="172" fontId="30" fillId="34" borderId="0" xfId="52" applyNumberFormat="1" applyFont="1" applyFill="1" applyAlignment="1">
      <alignment vertical="center"/>
      <protection/>
    </xf>
    <xf numFmtId="0" fontId="31" fillId="35" borderId="11" xfId="52" applyFont="1" applyFill="1" applyBorder="1" applyAlignment="1">
      <alignment horizontal="center" vertical="center"/>
      <protection/>
    </xf>
    <xf numFmtId="172" fontId="31" fillId="35" borderId="11" xfId="52" applyNumberFormat="1" applyFont="1" applyFill="1" applyBorder="1" applyAlignment="1">
      <alignment vertical="center"/>
      <protection/>
    </xf>
    <xf numFmtId="172" fontId="32" fillId="35" borderId="11" xfId="52" applyNumberFormat="1" applyFont="1" applyFill="1" applyBorder="1" applyAlignment="1">
      <alignment vertical="center" wrapText="1"/>
      <protection/>
    </xf>
    <xf numFmtId="172" fontId="32" fillId="35" borderId="11" xfId="52" applyNumberFormat="1" applyFont="1" applyFill="1" applyBorder="1" applyAlignment="1">
      <alignment vertical="center"/>
      <protection/>
    </xf>
    <xf numFmtId="172" fontId="33" fillId="35" borderId="11" xfId="52" applyNumberFormat="1" applyFont="1" applyFill="1" applyBorder="1" applyAlignment="1">
      <alignment horizontal="left" vertical="center" wrapText="1"/>
      <protection/>
    </xf>
    <xf numFmtId="172" fontId="33" fillId="35" borderId="11" xfId="52" applyNumberFormat="1" applyFont="1" applyFill="1" applyBorder="1" applyAlignment="1">
      <alignment vertical="center" wrapText="1"/>
      <protection/>
    </xf>
    <xf numFmtId="0" fontId="33" fillId="35" borderId="11" xfId="52" applyFont="1" applyFill="1" applyBorder="1" applyAlignment="1">
      <alignment vertical="center" wrapText="1"/>
      <protection/>
    </xf>
    <xf numFmtId="172" fontId="33" fillId="35" borderId="11" xfId="52" applyNumberFormat="1" applyFont="1" applyFill="1" applyBorder="1" applyAlignment="1">
      <alignment vertical="center"/>
      <protection/>
    </xf>
    <xf numFmtId="172" fontId="30" fillId="35" borderId="11" xfId="52" applyNumberFormat="1" applyFont="1" applyFill="1" applyBorder="1" applyAlignment="1">
      <alignment vertical="center"/>
      <protection/>
    </xf>
    <xf numFmtId="0" fontId="30" fillId="35" borderId="11" xfId="52" applyFont="1" applyFill="1" applyBorder="1" applyAlignment="1">
      <alignment horizontal="center" vertical="center"/>
      <protection/>
    </xf>
    <xf numFmtId="0" fontId="30" fillId="35" borderId="11" xfId="52" applyFont="1" applyFill="1" applyBorder="1" applyAlignment="1">
      <alignment vertical="center" wrapText="1"/>
      <protection/>
    </xf>
    <xf numFmtId="164" fontId="7" fillId="34" borderId="12" xfId="52" applyNumberFormat="1" applyFont="1" applyFill="1" applyBorder="1" applyAlignment="1">
      <alignment horizontal="left" vertical="center" wrapText="1"/>
      <protection/>
    </xf>
    <xf numFmtId="164" fontId="7" fillId="34" borderId="12" xfId="52" applyNumberFormat="1" applyFont="1" applyFill="1" applyBorder="1" applyAlignment="1">
      <alignment vertical="center" wrapText="1"/>
      <protection/>
    </xf>
    <xf numFmtId="0" fontId="7" fillId="34" borderId="12" xfId="52" applyFont="1" applyFill="1" applyBorder="1" applyAlignment="1">
      <alignment vertical="center" wrapText="1"/>
      <protection/>
    </xf>
    <xf numFmtId="164" fontId="7" fillId="34" borderId="12" xfId="52" applyNumberFormat="1" applyFont="1" applyFill="1" applyBorder="1" applyAlignment="1">
      <alignment vertical="center"/>
      <protection/>
    </xf>
    <xf numFmtId="170" fontId="7" fillId="34" borderId="12" xfId="52" applyNumberFormat="1" applyFont="1" applyFill="1" applyBorder="1" applyAlignment="1">
      <alignment vertical="center"/>
      <protection/>
    </xf>
    <xf numFmtId="0" fontId="30" fillId="34" borderId="12" xfId="52" applyFont="1" applyFill="1" applyBorder="1" applyAlignment="1">
      <alignment vertical="center" wrapText="1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33" fillId="34" borderId="12" xfId="52" applyFont="1" applyFill="1" applyBorder="1" applyAlignment="1">
      <alignment vertical="center" wrapText="1"/>
      <protection/>
    </xf>
    <xf numFmtId="172" fontId="30" fillId="35" borderId="11" xfId="52" applyNumberFormat="1" applyFont="1" applyFill="1" applyBorder="1" applyAlignment="1">
      <alignment vertical="center" wrapText="1"/>
      <protection/>
    </xf>
    <xf numFmtId="3" fontId="30" fillId="34" borderId="13" xfId="54" applyNumberFormat="1" applyFont="1" applyFill="1" applyBorder="1" applyAlignment="1">
      <alignment horizontal="center" vertical="center" wrapText="1"/>
      <protection/>
    </xf>
    <xf numFmtId="0" fontId="33" fillId="34" borderId="14" xfId="54" applyFont="1" applyFill="1" applyBorder="1" applyAlignment="1">
      <alignment vertical="center" wrapText="1"/>
      <protection/>
    </xf>
    <xf numFmtId="0" fontId="30" fillId="34" borderId="14" xfId="54" applyFont="1" applyFill="1" applyBorder="1" applyAlignment="1">
      <alignment vertical="center" wrapText="1"/>
      <protection/>
    </xf>
    <xf numFmtId="3" fontId="30" fillId="34" borderId="15" xfId="54" applyNumberFormat="1" applyFont="1" applyFill="1" applyBorder="1" applyAlignment="1">
      <alignment horizontal="center" vertical="center" wrapText="1"/>
      <protection/>
    </xf>
    <xf numFmtId="0" fontId="30" fillId="34" borderId="16" xfId="54" applyFont="1" applyFill="1" applyBorder="1" applyAlignment="1">
      <alignment vertical="center" wrapText="1"/>
      <protection/>
    </xf>
    <xf numFmtId="0" fontId="34" fillId="35" borderId="11" xfId="52" applyFont="1" applyFill="1" applyBorder="1" applyAlignment="1">
      <alignment horizontal="center" vertical="center"/>
      <protection/>
    </xf>
    <xf numFmtId="0" fontId="32" fillId="35" borderId="17" xfId="52" applyFont="1" applyFill="1" applyBorder="1" applyAlignment="1">
      <alignment horizontal="center" vertical="center" wrapText="1"/>
      <protection/>
    </xf>
    <xf numFmtId="0" fontId="35" fillId="36" borderId="0" xfId="52" applyFont="1" applyFill="1" applyAlignment="1">
      <alignment horizontal="center" vertical="center" wrapText="1"/>
      <protection/>
    </xf>
    <xf numFmtId="0" fontId="36" fillId="0" borderId="0" xfId="52" applyFont="1" applyAlignment="1">
      <alignment vertical="center"/>
      <protection/>
    </xf>
    <xf numFmtId="39" fontId="60" fillId="33" borderId="10" xfId="0" applyNumberFormat="1" applyFont="1" applyFill="1" applyBorder="1" applyAlignment="1">
      <alignment horizontal="center" vertical="center" wrapText="1"/>
    </xf>
    <xf numFmtId="39" fontId="6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39" fontId="60" fillId="33" borderId="10" xfId="0" applyNumberFormat="1" applyFont="1" applyFill="1" applyBorder="1" applyAlignment="1">
      <alignment horizontal="center" vertical="center" wrapText="1"/>
    </xf>
    <xf numFmtId="39" fontId="62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right" wrapText="1"/>
      <protection locked="0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0" fontId="32" fillId="35" borderId="11" xfId="52" applyFont="1" applyFill="1" applyBorder="1" applyAlignment="1">
      <alignment horizontal="center" vertical="center"/>
      <protection/>
    </xf>
    <xf numFmtId="0" fontId="32" fillId="35" borderId="11" xfId="52" applyFont="1" applyFill="1" applyBorder="1" applyAlignment="1">
      <alignment horizontal="center" vertical="center" wrapText="1"/>
      <protection/>
    </xf>
    <xf numFmtId="0" fontId="31" fillId="35" borderId="11" xfId="52" applyFont="1" applyFill="1" applyBorder="1" applyAlignment="1">
      <alignment horizontal="center" vertical="center" wrapText="1"/>
      <protection/>
    </xf>
    <xf numFmtId="0" fontId="32" fillId="35" borderId="18" xfId="52" applyFont="1" applyFill="1" applyBorder="1" applyAlignment="1">
      <alignment horizontal="center" vertical="center" wrapText="1"/>
      <protection/>
    </xf>
    <xf numFmtId="0" fontId="40" fillId="35" borderId="11" xfId="52" applyFont="1" applyFill="1" applyBorder="1" applyAlignment="1">
      <alignment horizontal="center" vertical="center" wrapText="1"/>
      <protection/>
    </xf>
    <xf numFmtId="0" fontId="35" fillId="36" borderId="0" xfId="52" applyFont="1" applyFill="1" applyAlignment="1">
      <alignment horizontal="center" vertical="center" wrapText="1"/>
      <protection/>
    </xf>
    <xf numFmtId="0" fontId="30" fillId="0" borderId="19" xfId="52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</xdr:row>
      <xdr:rowOff>0</xdr:rowOff>
    </xdr:from>
    <xdr:to>
      <xdr:col>8</xdr:col>
      <xdr:colOff>476250</xdr:colOff>
      <xdr:row>17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48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476250</xdr:colOff>
      <xdr:row>17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448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476250</xdr:colOff>
      <xdr:row>20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3933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476250</xdr:colOff>
      <xdr:row>20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3933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1"/>
  <sheetViews>
    <sheetView tabSelected="1" view="pageLayout" workbookViewId="0" topLeftCell="A1">
      <selection activeCell="AC19" sqref="AC19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148</v>
      </c>
      <c r="P1" s="48"/>
      <c r="Q1" s="48"/>
      <c r="R1" s="48"/>
      <c r="S1" s="48"/>
      <c r="T1" s="48"/>
      <c r="U1" s="48"/>
      <c r="V1" s="48"/>
      <c r="W1" s="48"/>
    </row>
    <row r="2" spans="1:23" ht="9.75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5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ht="6" customHeight="1"/>
    <row r="5" spans="1:23" ht="12.75" customHeight="1">
      <c r="A5" s="46" t="s">
        <v>0</v>
      </c>
      <c r="B5" s="46" t="s">
        <v>1</v>
      </c>
      <c r="C5" s="46" t="s">
        <v>27</v>
      </c>
      <c r="D5" s="46" t="s">
        <v>2</v>
      </c>
      <c r="E5" s="46"/>
      <c r="F5" s="46"/>
      <c r="G5" s="46"/>
      <c r="H5" s="46" t="s">
        <v>3</v>
      </c>
      <c r="I5" s="46" t="s">
        <v>28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2.75" customHeight="1">
      <c r="A6" s="46"/>
      <c r="B6" s="46"/>
      <c r="C6" s="46"/>
      <c r="D6" s="46"/>
      <c r="E6" s="46"/>
      <c r="F6" s="46"/>
      <c r="G6" s="46"/>
      <c r="H6" s="46"/>
      <c r="I6" s="46" t="s">
        <v>29</v>
      </c>
      <c r="J6" s="46" t="s">
        <v>4</v>
      </c>
      <c r="K6" s="46"/>
      <c r="L6" s="46"/>
      <c r="M6" s="46"/>
      <c r="N6" s="46"/>
      <c r="O6" s="46"/>
      <c r="P6" s="46"/>
      <c r="Q6" s="46"/>
      <c r="R6" s="46" t="s">
        <v>5</v>
      </c>
      <c r="S6" s="46" t="s">
        <v>4</v>
      </c>
      <c r="T6" s="46"/>
      <c r="U6" s="46"/>
      <c r="V6" s="46"/>
      <c r="W6" s="46"/>
    </row>
    <row r="7" spans="1:23" ht="12.75" customHeight="1">
      <c r="A7" s="46"/>
      <c r="B7" s="46"/>
      <c r="C7" s="46"/>
      <c r="D7" s="46"/>
      <c r="E7" s="46"/>
      <c r="F7" s="46"/>
      <c r="G7" s="46"/>
      <c r="H7" s="46"/>
      <c r="I7" s="46"/>
      <c r="J7" s="46" t="s">
        <v>30</v>
      </c>
      <c r="K7" s="46" t="s">
        <v>4</v>
      </c>
      <c r="L7" s="46"/>
      <c r="M7" s="46" t="s">
        <v>8</v>
      </c>
      <c r="N7" s="46" t="s">
        <v>9</v>
      </c>
      <c r="O7" s="46" t="s">
        <v>10</v>
      </c>
      <c r="P7" s="46" t="s">
        <v>31</v>
      </c>
      <c r="Q7" s="46" t="s">
        <v>32</v>
      </c>
      <c r="R7" s="46"/>
      <c r="S7" s="46" t="s">
        <v>6</v>
      </c>
      <c r="T7" s="46" t="s">
        <v>7</v>
      </c>
      <c r="U7" s="46"/>
      <c r="V7" s="46" t="s">
        <v>33</v>
      </c>
      <c r="W7" s="46" t="s">
        <v>34</v>
      </c>
    </row>
    <row r="8" spans="1:23" ht="65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5" t="s">
        <v>11</v>
      </c>
      <c r="L8" s="5" t="s">
        <v>12</v>
      </c>
      <c r="M8" s="46"/>
      <c r="N8" s="46"/>
      <c r="O8" s="46"/>
      <c r="P8" s="46"/>
      <c r="Q8" s="46"/>
      <c r="R8" s="46"/>
      <c r="S8" s="46"/>
      <c r="T8" s="46" t="s">
        <v>18</v>
      </c>
      <c r="U8" s="46"/>
      <c r="V8" s="46"/>
      <c r="W8" s="46"/>
    </row>
    <row r="9" spans="1:23" ht="8.25" customHeight="1">
      <c r="A9" s="6" t="s">
        <v>26</v>
      </c>
      <c r="B9" s="6" t="s">
        <v>25</v>
      </c>
      <c r="C9" s="6" t="s">
        <v>24</v>
      </c>
      <c r="D9" s="47" t="s">
        <v>23</v>
      </c>
      <c r="E9" s="47"/>
      <c r="F9" s="47"/>
      <c r="G9" s="47"/>
      <c r="H9" s="6" t="s">
        <v>22</v>
      </c>
      <c r="I9" s="6" t="s">
        <v>21</v>
      </c>
      <c r="J9" s="6" t="s">
        <v>20</v>
      </c>
      <c r="K9" s="6" t="s">
        <v>19</v>
      </c>
      <c r="L9" s="6" t="s">
        <v>35</v>
      </c>
      <c r="M9" s="6" t="s">
        <v>36</v>
      </c>
      <c r="N9" s="6" t="s">
        <v>37</v>
      </c>
      <c r="O9" s="6" t="s">
        <v>38</v>
      </c>
      <c r="P9" s="6" t="s">
        <v>39</v>
      </c>
      <c r="Q9" s="6" t="s">
        <v>40</v>
      </c>
      <c r="R9" s="6" t="s">
        <v>41</v>
      </c>
      <c r="S9" s="6" t="s">
        <v>42</v>
      </c>
      <c r="T9" s="47" t="s">
        <v>43</v>
      </c>
      <c r="U9" s="47"/>
      <c r="V9" s="6" t="s">
        <v>44</v>
      </c>
      <c r="W9" s="6" t="s">
        <v>45</v>
      </c>
    </row>
    <row r="10" spans="1:23" ht="12.75" customHeight="1">
      <c r="A10" s="46" t="s">
        <v>49</v>
      </c>
      <c r="B10" s="46" t="s">
        <v>46</v>
      </c>
      <c r="C10" s="46" t="s">
        <v>46</v>
      </c>
      <c r="D10" s="43" t="s">
        <v>50</v>
      </c>
      <c r="E10" s="43"/>
      <c r="F10" s="43" t="s">
        <v>13</v>
      </c>
      <c r="G10" s="43"/>
      <c r="H10" s="39">
        <v>34138755.63</v>
      </c>
      <c r="I10" s="39">
        <v>33541256.63</v>
      </c>
      <c r="J10" s="39">
        <v>29745608.16</v>
      </c>
      <c r="K10" s="39">
        <v>26035173.72</v>
      </c>
      <c r="L10" s="39">
        <v>3710434.44</v>
      </c>
      <c r="M10" s="39">
        <v>2792719.18</v>
      </c>
      <c r="N10" s="39">
        <v>830094.29</v>
      </c>
      <c r="O10" s="39">
        <v>172835</v>
      </c>
      <c r="P10" s="39">
        <v>0</v>
      </c>
      <c r="Q10" s="39">
        <v>0</v>
      </c>
      <c r="R10" s="39">
        <v>597499</v>
      </c>
      <c r="S10" s="39">
        <v>597499</v>
      </c>
      <c r="T10" s="44">
        <v>0</v>
      </c>
      <c r="U10" s="44"/>
      <c r="V10" s="39">
        <v>0</v>
      </c>
      <c r="W10" s="39">
        <v>0</v>
      </c>
    </row>
    <row r="11" spans="1:23" ht="12.75" customHeight="1">
      <c r="A11" s="46"/>
      <c r="B11" s="46"/>
      <c r="C11" s="46"/>
      <c r="D11" s="43"/>
      <c r="E11" s="43"/>
      <c r="F11" s="43" t="s">
        <v>14</v>
      </c>
      <c r="G11" s="43"/>
      <c r="H11" s="39">
        <v>-111077</v>
      </c>
      <c r="I11" s="39">
        <v>-111077</v>
      </c>
      <c r="J11" s="39">
        <v>-111077</v>
      </c>
      <c r="K11" s="39">
        <v>0</v>
      </c>
      <c r="L11" s="39">
        <v>-111077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44">
        <v>0</v>
      </c>
      <c r="U11" s="44"/>
      <c r="V11" s="39">
        <v>0</v>
      </c>
      <c r="W11" s="39">
        <v>0</v>
      </c>
    </row>
    <row r="12" spans="1:23" ht="12.75" customHeight="1">
      <c r="A12" s="46"/>
      <c r="B12" s="46"/>
      <c r="C12" s="46"/>
      <c r="D12" s="43"/>
      <c r="E12" s="43"/>
      <c r="F12" s="43" t="s">
        <v>15</v>
      </c>
      <c r="G12" s="43"/>
      <c r="H12" s="39">
        <v>111077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111077</v>
      </c>
      <c r="S12" s="39">
        <v>111077</v>
      </c>
      <c r="T12" s="44">
        <v>0</v>
      </c>
      <c r="U12" s="44"/>
      <c r="V12" s="39">
        <v>0</v>
      </c>
      <c r="W12" s="39">
        <v>0</v>
      </c>
    </row>
    <row r="13" spans="1:23" ht="12.75" customHeight="1">
      <c r="A13" s="46"/>
      <c r="B13" s="46"/>
      <c r="C13" s="46"/>
      <c r="D13" s="43"/>
      <c r="E13" s="43"/>
      <c r="F13" s="43" t="s">
        <v>16</v>
      </c>
      <c r="G13" s="43"/>
      <c r="H13" s="39">
        <v>34138755.63</v>
      </c>
      <c r="I13" s="39">
        <v>33430179.63</v>
      </c>
      <c r="J13" s="39">
        <v>29634531.16</v>
      </c>
      <c r="K13" s="39">
        <v>26035173.72</v>
      </c>
      <c r="L13" s="39">
        <v>3599357.44</v>
      </c>
      <c r="M13" s="39">
        <v>2792719.18</v>
      </c>
      <c r="N13" s="39">
        <v>830094.29</v>
      </c>
      <c r="O13" s="39">
        <v>172835</v>
      </c>
      <c r="P13" s="39">
        <v>0</v>
      </c>
      <c r="Q13" s="39">
        <v>0</v>
      </c>
      <c r="R13" s="39">
        <v>708576</v>
      </c>
      <c r="S13" s="39">
        <v>708576</v>
      </c>
      <c r="T13" s="44">
        <v>0</v>
      </c>
      <c r="U13" s="44"/>
      <c r="V13" s="39">
        <v>0</v>
      </c>
      <c r="W13" s="39">
        <v>0</v>
      </c>
    </row>
    <row r="14" spans="1:23" ht="12.75" customHeight="1">
      <c r="A14" s="46" t="s">
        <v>46</v>
      </c>
      <c r="B14" s="46" t="s">
        <v>147</v>
      </c>
      <c r="C14" s="46" t="s">
        <v>46</v>
      </c>
      <c r="D14" s="43" t="s">
        <v>48</v>
      </c>
      <c r="E14" s="43"/>
      <c r="F14" s="43" t="s">
        <v>13</v>
      </c>
      <c r="G14" s="43"/>
      <c r="H14" s="39">
        <v>1246757.79</v>
      </c>
      <c r="I14" s="39">
        <v>649258.79</v>
      </c>
      <c r="J14" s="39">
        <v>476423.79</v>
      </c>
      <c r="K14" s="39">
        <v>168832</v>
      </c>
      <c r="L14" s="39">
        <v>307591.79</v>
      </c>
      <c r="M14" s="39">
        <v>0</v>
      </c>
      <c r="N14" s="39">
        <v>0</v>
      </c>
      <c r="O14" s="39">
        <v>172835</v>
      </c>
      <c r="P14" s="39">
        <v>0</v>
      </c>
      <c r="Q14" s="39">
        <v>0</v>
      </c>
      <c r="R14" s="39">
        <v>597499</v>
      </c>
      <c r="S14" s="39">
        <v>597499</v>
      </c>
      <c r="T14" s="44">
        <v>0</v>
      </c>
      <c r="U14" s="44"/>
      <c r="V14" s="39">
        <v>0</v>
      </c>
      <c r="W14" s="39">
        <v>0</v>
      </c>
    </row>
    <row r="15" spans="1:23" ht="12.75" customHeight="1">
      <c r="A15" s="46"/>
      <c r="B15" s="46"/>
      <c r="C15" s="46"/>
      <c r="D15" s="43"/>
      <c r="E15" s="43"/>
      <c r="F15" s="43" t="s">
        <v>14</v>
      </c>
      <c r="G15" s="43"/>
      <c r="H15" s="39">
        <v>-111077</v>
      </c>
      <c r="I15" s="39">
        <v>-111077</v>
      </c>
      <c r="J15" s="39">
        <v>-111077</v>
      </c>
      <c r="K15" s="39">
        <v>0</v>
      </c>
      <c r="L15" s="39">
        <v>-111077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44">
        <v>0</v>
      </c>
      <c r="U15" s="44"/>
      <c r="V15" s="39">
        <v>0</v>
      </c>
      <c r="W15" s="39">
        <v>0</v>
      </c>
    </row>
    <row r="16" spans="1:23" ht="12.75" customHeight="1">
      <c r="A16" s="46"/>
      <c r="B16" s="46"/>
      <c r="C16" s="46"/>
      <c r="D16" s="43"/>
      <c r="E16" s="43"/>
      <c r="F16" s="43" t="s">
        <v>15</v>
      </c>
      <c r="G16" s="43"/>
      <c r="H16" s="39">
        <v>111077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111077</v>
      </c>
      <c r="S16" s="39">
        <v>111077</v>
      </c>
      <c r="T16" s="44">
        <v>0</v>
      </c>
      <c r="U16" s="44"/>
      <c r="V16" s="39">
        <v>0</v>
      </c>
      <c r="W16" s="39">
        <v>0</v>
      </c>
    </row>
    <row r="17" spans="1:23" ht="12.75" customHeight="1">
      <c r="A17" s="46"/>
      <c r="B17" s="46"/>
      <c r="C17" s="46"/>
      <c r="D17" s="43"/>
      <c r="E17" s="43"/>
      <c r="F17" s="43" t="s">
        <v>16</v>
      </c>
      <c r="G17" s="43"/>
      <c r="H17" s="39">
        <v>1246757.79</v>
      </c>
      <c r="I17" s="39">
        <v>538181.79</v>
      </c>
      <c r="J17" s="39">
        <v>365346.79</v>
      </c>
      <c r="K17" s="39">
        <v>168832</v>
      </c>
      <c r="L17" s="39">
        <v>196514.79</v>
      </c>
      <c r="M17" s="39">
        <v>0</v>
      </c>
      <c r="N17" s="39">
        <v>0</v>
      </c>
      <c r="O17" s="39">
        <v>172835</v>
      </c>
      <c r="P17" s="39">
        <v>0</v>
      </c>
      <c r="Q17" s="39">
        <v>0</v>
      </c>
      <c r="R17" s="39">
        <v>708576</v>
      </c>
      <c r="S17" s="39">
        <v>708576</v>
      </c>
      <c r="T17" s="44">
        <v>0</v>
      </c>
      <c r="U17" s="44"/>
      <c r="V17" s="39">
        <v>0</v>
      </c>
      <c r="W17" s="39">
        <v>0</v>
      </c>
    </row>
    <row r="18" spans="1:23" ht="12.75" customHeight="1">
      <c r="A18" s="42" t="s">
        <v>17</v>
      </c>
      <c r="B18" s="42"/>
      <c r="C18" s="42"/>
      <c r="D18" s="42"/>
      <c r="E18" s="42"/>
      <c r="F18" s="43" t="s">
        <v>13</v>
      </c>
      <c r="G18" s="43"/>
      <c r="H18" s="40">
        <v>179360747.51</v>
      </c>
      <c r="I18" s="41"/>
      <c r="J18" s="41"/>
      <c r="K18" s="40">
        <v>86366849.14</v>
      </c>
      <c r="L18" s="40">
        <v>34411447.65</v>
      </c>
      <c r="M18" s="40">
        <v>5388358.26</v>
      </c>
      <c r="N18" s="40">
        <v>3113801.68</v>
      </c>
      <c r="O18" s="40">
        <v>259507.1</v>
      </c>
      <c r="P18" s="40">
        <v>115737</v>
      </c>
      <c r="Q18" s="40">
        <v>0</v>
      </c>
      <c r="R18" s="40">
        <v>49705046.68</v>
      </c>
      <c r="S18" s="40">
        <v>49705046.68</v>
      </c>
      <c r="T18" s="45">
        <v>9835517</v>
      </c>
      <c r="U18" s="45"/>
      <c r="V18" s="40">
        <v>0</v>
      </c>
      <c r="W18" s="39">
        <v>0</v>
      </c>
    </row>
    <row r="19" spans="1:23" ht="12.75" customHeight="1">
      <c r="A19" s="42"/>
      <c r="B19" s="42"/>
      <c r="C19" s="42"/>
      <c r="D19" s="42"/>
      <c r="E19" s="42"/>
      <c r="F19" s="43" t="s">
        <v>14</v>
      </c>
      <c r="G19" s="43"/>
      <c r="H19" s="40">
        <v>-111077</v>
      </c>
      <c r="I19" s="40">
        <v>-111077</v>
      </c>
      <c r="J19" s="40">
        <v>-111077</v>
      </c>
      <c r="K19" s="40">
        <v>0</v>
      </c>
      <c r="L19" s="40">
        <v>-111077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5">
        <v>0</v>
      </c>
      <c r="U19" s="45"/>
      <c r="V19" s="40">
        <v>0</v>
      </c>
      <c r="W19" s="39">
        <v>0</v>
      </c>
    </row>
    <row r="20" spans="1:23" ht="12.75" customHeight="1">
      <c r="A20" s="42"/>
      <c r="B20" s="42"/>
      <c r="C20" s="42"/>
      <c r="D20" s="42"/>
      <c r="E20" s="42"/>
      <c r="F20" s="43" t="s">
        <v>15</v>
      </c>
      <c r="G20" s="43"/>
      <c r="H20" s="40">
        <v>111077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111077</v>
      </c>
      <c r="S20" s="40">
        <v>111077</v>
      </c>
      <c r="T20" s="45">
        <v>0</v>
      </c>
      <c r="U20" s="45"/>
      <c r="V20" s="40">
        <v>0</v>
      </c>
      <c r="W20" s="39">
        <v>0</v>
      </c>
    </row>
    <row r="21" spans="1:23" ht="12.75" customHeight="1">
      <c r="A21" s="42"/>
      <c r="B21" s="42"/>
      <c r="C21" s="42"/>
      <c r="D21" s="42"/>
      <c r="E21" s="42"/>
      <c r="F21" s="43" t="s">
        <v>16</v>
      </c>
      <c r="G21" s="43"/>
      <c r="H21" s="40">
        <v>179360747.51</v>
      </c>
      <c r="I21" s="41"/>
      <c r="J21" s="41"/>
      <c r="K21" s="40">
        <v>86366849.14</v>
      </c>
      <c r="L21" s="40">
        <v>34300370.65</v>
      </c>
      <c r="M21" s="40">
        <v>5388358.26</v>
      </c>
      <c r="N21" s="40">
        <v>3113801.68</v>
      </c>
      <c r="O21" s="40">
        <v>259507.1</v>
      </c>
      <c r="P21" s="40">
        <v>115737</v>
      </c>
      <c r="Q21" s="40">
        <v>0</v>
      </c>
      <c r="R21" s="40">
        <v>49816123.68</v>
      </c>
      <c r="S21" s="40">
        <v>49816123.68</v>
      </c>
      <c r="T21" s="45">
        <v>9835517</v>
      </c>
      <c r="U21" s="45"/>
      <c r="V21" s="40">
        <v>0</v>
      </c>
      <c r="W21" s="39">
        <v>0</v>
      </c>
    </row>
  </sheetData>
  <sheetProtection/>
  <mergeCells count="59">
    <mergeCell ref="C5:C8"/>
    <mergeCell ref="A14:A17"/>
    <mergeCell ref="K7:L7"/>
    <mergeCell ref="M7:M8"/>
    <mergeCell ref="D5:G8"/>
    <mergeCell ref="W7:W8"/>
    <mergeCell ref="T8:U8"/>
    <mergeCell ref="J7:J8"/>
    <mergeCell ref="R6:R8"/>
    <mergeCell ref="S6:W6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T12:U12"/>
    <mergeCell ref="T16:U16"/>
    <mergeCell ref="O7:O8"/>
    <mergeCell ref="P7:P8"/>
    <mergeCell ref="Q7:Q8"/>
    <mergeCell ref="S7:S8"/>
    <mergeCell ref="T7:U7"/>
    <mergeCell ref="T14:U14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T10:U10"/>
    <mergeCell ref="T18:U18"/>
    <mergeCell ref="B14:B17"/>
    <mergeCell ref="C14:C17"/>
    <mergeCell ref="D14:E17"/>
    <mergeCell ref="F14:G14"/>
    <mergeCell ref="F11:G11"/>
    <mergeCell ref="F12:G12"/>
    <mergeCell ref="F16:G16"/>
    <mergeCell ref="F17:G17"/>
    <mergeCell ref="T11:U11"/>
    <mergeCell ref="A18:E21"/>
    <mergeCell ref="F19:G19"/>
    <mergeCell ref="T15:U15"/>
    <mergeCell ref="F21:G21"/>
    <mergeCell ref="T21:U21"/>
    <mergeCell ref="A10:A13"/>
    <mergeCell ref="B10:B13"/>
    <mergeCell ref="C10:C13"/>
    <mergeCell ref="D10:E13"/>
    <mergeCell ref="F10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view="pageLayout" workbookViewId="0" topLeftCell="A1">
      <selection activeCell="Q10" sqref="Q10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0.83203125" style="3" customWidth="1"/>
    <col min="5" max="5" width="14.33203125" style="3" customWidth="1"/>
    <col min="6" max="6" width="11.16015625" style="3" customWidth="1"/>
    <col min="7" max="7" width="9.83203125" style="3" customWidth="1"/>
    <col min="8" max="8" width="8.83203125" style="3" customWidth="1"/>
    <col min="9" max="9" width="7" style="3" customWidth="1"/>
    <col min="10" max="10" width="11.5" style="3" customWidth="1"/>
    <col min="11" max="11" width="9.66015625" style="3" customWidth="1"/>
    <col min="12" max="12" width="9.83203125" style="3" customWidth="1"/>
    <col min="13" max="16384" width="9.33203125" style="3" customWidth="1"/>
  </cols>
  <sheetData>
    <row r="1" spans="1:12" ht="31.5" customHeight="1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8"/>
    </row>
    <row r="2" spans="1:12" ht="18.75">
      <c r="A2" s="37"/>
      <c r="B2" s="37"/>
      <c r="C2" s="37"/>
      <c r="D2" s="37"/>
      <c r="E2" s="37"/>
      <c r="F2" s="37"/>
      <c r="G2" s="37"/>
      <c r="H2" s="37"/>
      <c r="I2" s="37"/>
      <c r="J2" s="37"/>
      <c r="K2" s="56" t="s">
        <v>145</v>
      </c>
      <c r="L2" s="56"/>
    </row>
    <row r="3" spans="1:12" ht="10.5" customHeight="1">
      <c r="A3" s="50" t="s">
        <v>144</v>
      </c>
      <c r="B3" s="50" t="s">
        <v>0</v>
      </c>
      <c r="C3" s="50" t="s">
        <v>143</v>
      </c>
      <c r="D3" s="51" t="s">
        <v>142</v>
      </c>
      <c r="E3" s="51" t="s">
        <v>141</v>
      </c>
      <c r="F3" s="51"/>
      <c r="G3" s="51"/>
      <c r="H3" s="51"/>
      <c r="I3" s="51"/>
      <c r="J3" s="51"/>
      <c r="K3" s="51"/>
      <c r="L3" s="51" t="s">
        <v>140</v>
      </c>
    </row>
    <row r="4" spans="1:12" ht="19.5" customHeight="1">
      <c r="A4" s="50"/>
      <c r="B4" s="50"/>
      <c r="C4" s="50"/>
      <c r="D4" s="51"/>
      <c r="E4" s="51" t="s">
        <v>139</v>
      </c>
      <c r="F4" s="51" t="s">
        <v>138</v>
      </c>
      <c r="G4" s="51"/>
      <c r="H4" s="51"/>
      <c r="I4" s="51"/>
      <c r="J4" s="51"/>
      <c r="K4" s="51"/>
      <c r="L4" s="51"/>
    </row>
    <row r="5" spans="1:12" ht="19.5" customHeight="1">
      <c r="A5" s="50"/>
      <c r="B5" s="50"/>
      <c r="C5" s="50"/>
      <c r="D5" s="51"/>
      <c r="E5" s="51"/>
      <c r="F5" s="51" t="s">
        <v>137</v>
      </c>
      <c r="G5" s="52" t="s">
        <v>136</v>
      </c>
      <c r="H5" s="53" t="s">
        <v>135</v>
      </c>
      <c r="I5" s="36" t="s">
        <v>7</v>
      </c>
      <c r="J5" s="51" t="s">
        <v>134</v>
      </c>
      <c r="K5" s="53" t="s">
        <v>133</v>
      </c>
      <c r="L5" s="51"/>
    </row>
    <row r="6" spans="1:12" ht="19.5" customHeight="1">
      <c r="A6" s="50"/>
      <c r="B6" s="50"/>
      <c r="C6" s="50"/>
      <c r="D6" s="51"/>
      <c r="E6" s="51"/>
      <c r="F6" s="51"/>
      <c r="G6" s="52"/>
      <c r="H6" s="53"/>
      <c r="I6" s="54" t="s">
        <v>132</v>
      </c>
      <c r="J6" s="51"/>
      <c r="K6" s="51"/>
      <c r="L6" s="51"/>
    </row>
    <row r="7" spans="1:12" ht="29.25" customHeight="1">
      <c r="A7" s="50"/>
      <c r="B7" s="50"/>
      <c r="C7" s="50"/>
      <c r="D7" s="51"/>
      <c r="E7" s="51"/>
      <c r="F7" s="51"/>
      <c r="G7" s="52"/>
      <c r="H7" s="53"/>
      <c r="I7" s="54"/>
      <c r="J7" s="51"/>
      <c r="K7" s="51"/>
      <c r="L7" s="51"/>
    </row>
    <row r="8" spans="1:12" ht="29.25" customHeight="1">
      <c r="A8" s="50"/>
      <c r="B8" s="50"/>
      <c r="C8" s="50"/>
      <c r="D8" s="51"/>
      <c r="E8" s="51"/>
      <c r="F8" s="51"/>
      <c r="G8" s="52"/>
      <c r="H8" s="53"/>
      <c r="I8" s="54"/>
      <c r="J8" s="51"/>
      <c r="K8" s="51"/>
      <c r="L8" s="51"/>
    </row>
    <row r="9" spans="1:12" ht="15.75" customHeight="1" thickBo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</row>
    <row r="10" spans="1:12" ht="45" customHeight="1" thickBot="1">
      <c r="A10" s="19" t="s">
        <v>131</v>
      </c>
      <c r="B10" s="19">
        <v>600</v>
      </c>
      <c r="C10" s="19">
        <v>60014</v>
      </c>
      <c r="D10" s="34" t="s">
        <v>130</v>
      </c>
      <c r="E10" s="33">
        <v>330000</v>
      </c>
      <c r="F10" s="33">
        <v>330000</v>
      </c>
      <c r="G10" s="17">
        <v>0</v>
      </c>
      <c r="H10" s="17">
        <v>0</v>
      </c>
      <c r="I10" s="17">
        <v>0</v>
      </c>
      <c r="J10" s="16" t="s">
        <v>69</v>
      </c>
      <c r="K10" s="15">
        <v>0</v>
      </c>
      <c r="L10" s="14" t="s">
        <v>94</v>
      </c>
    </row>
    <row r="11" spans="1:12" ht="95.25" customHeight="1" thickBot="1">
      <c r="A11" s="19" t="s">
        <v>129</v>
      </c>
      <c r="B11" s="19">
        <v>600</v>
      </c>
      <c r="C11" s="19">
        <v>60014</v>
      </c>
      <c r="D11" s="34" t="s">
        <v>128</v>
      </c>
      <c r="E11" s="33">
        <v>401052</v>
      </c>
      <c r="F11" s="33">
        <v>233167</v>
      </c>
      <c r="G11" s="17">
        <v>0</v>
      </c>
      <c r="H11" s="17">
        <v>0</v>
      </c>
      <c r="I11" s="17">
        <v>0</v>
      </c>
      <c r="J11" s="20" t="s">
        <v>127</v>
      </c>
      <c r="K11" s="15">
        <v>0</v>
      </c>
      <c r="L11" s="14" t="s">
        <v>94</v>
      </c>
    </row>
    <row r="12" spans="1:12" ht="83.25" customHeight="1" thickBot="1">
      <c r="A12" s="19" t="s">
        <v>126</v>
      </c>
      <c r="B12" s="19">
        <v>600</v>
      </c>
      <c r="C12" s="19">
        <v>60014</v>
      </c>
      <c r="D12" s="32" t="s">
        <v>125</v>
      </c>
      <c r="E12" s="30">
        <v>1546864</v>
      </c>
      <c r="F12" s="30">
        <v>1546864</v>
      </c>
      <c r="G12" s="17">
        <v>0</v>
      </c>
      <c r="H12" s="17">
        <v>0</v>
      </c>
      <c r="I12" s="17">
        <v>0</v>
      </c>
      <c r="J12" s="16" t="s">
        <v>122</v>
      </c>
      <c r="K12" s="15">
        <v>0</v>
      </c>
      <c r="L12" s="14" t="s">
        <v>94</v>
      </c>
    </row>
    <row r="13" spans="1:12" ht="74.25" customHeight="1" thickBot="1">
      <c r="A13" s="19" t="s">
        <v>124</v>
      </c>
      <c r="B13" s="19">
        <v>600</v>
      </c>
      <c r="C13" s="19">
        <v>60014</v>
      </c>
      <c r="D13" s="32" t="s">
        <v>123</v>
      </c>
      <c r="E13" s="30">
        <v>20000</v>
      </c>
      <c r="F13" s="30">
        <v>20000</v>
      </c>
      <c r="G13" s="17">
        <v>0</v>
      </c>
      <c r="H13" s="17">
        <v>0</v>
      </c>
      <c r="I13" s="17">
        <v>0</v>
      </c>
      <c r="J13" s="16" t="s">
        <v>122</v>
      </c>
      <c r="K13" s="15">
        <v>0</v>
      </c>
      <c r="L13" s="14" t="s">
        <v>94</v>
      </c>
    </row>
    <row r="14" spans="1:12" ht="93" customHeight="1" thickBot="1">
      <c r="A14" s="19" t="s">
        <v>121</v>
      </c>
      <c r="B14" s="19">
        <v>600</v>
      </c>
      <c r="C14" s="19">
        <v>60014</v>
      </c>
      <c r="D14" s="32" t="s">
        <v>120</v>
      </c>
      <c r="E14" s="30">
        <v>2008228</v>
      </c>
      <c r="F14" s="30">
        <v>1007714</v>
      </c>
      <c r="G14" s="17">
        <v>0</v>
      </c>
      <c r="H14" s="17">
        <v>0</v>
      </c>
      <c r="I14" s="17">
        <v>0</v>
      </c>
      <c r="J14" s="20" t="s">
        <v>119</v>
      </c>
      <c r="K14" s="15">
        <v>0</v>
      </c>
      <c r="L14" s="14" t="s">
        <v>94</v>
      </c>
    </row>
    <row r="15" spans="1:12" ht="123" customHeight="1" thickBot="1">
      <c r="A15" s="19" t="s">
        <v>118</v>
      </c>
      <c r="B15" s="19">
        <v>600</v>
      </c>
      <c r="C15" s="19">
        <v>60014</v>
      </c>
      <c r="D15" s="32" t="s">
        <v>117</v>
      </c>
      <c r="E15" s="30">
        <v>50000</v>
      </c>
      <c r="F15" s="30">
        <v>50000</v>
      </c>
      <c r="G15" s="17">
        <v>0</v>
      </c>
      <c r="H15" s="17">
        <v>0</v>
      </c>
      <c r="I15" s="17">
        <v>0</v>
      </c>
      <c r="J15" s="16" t="s">
        <v>69</v>
      </c>
      <c r="K15" s="15">
        <v>0</v>
      </c>
      <c r="L15" s="14" t="s">
        <v>94</v>
      </c>
    </row>
    <row r="16" spans="1:12" ht="112.5" customHeight="1" thickBot="1">
      <c r="A16" s="19" t="s">
        <v>116</v>
      </c>
      <c r="B16" s="19">
        <v>600</v>
      </c>
      <c r="C16" s="19">
        <v>60014</v>
      </c>
      <c r="D16" s="32" t="s">
        <v>115</v>
      </c>
      <c r="E16" s="30">
        <v>79021</v>
      </c>
      <c r="F16" s="30">
        <v>79021</v>
      </c>
      <c r="G16" s="17">
        <v>0</v>
      </c>
      <c r="H16" s="17">
        <v>0</v>
      </c>
      <c r="I16" s="17">
        <v>0</v>
      </c>
      <c r="J16" s="16" t="s">
        <v>69</v>
      </c>
      <c r="K16" s="15">
        <v>0</v>
      </c>
      <c r="L16" s="14" t="s">
        <v>94</v>
      </c>
    </row>
    <row r="17" spans="1:12" ht="137.25" customHeight="1" thickBot="1">
      <c r="A17" s="19" t="s">
        <v>114</v>
      </c>
      <c r="B17" s="19">
        <v>600</v>
      </c>
      <c r="C17" s="19">
        <v>60014</v>
      </c>
      <c r="D17" s="32" t="s">
        <v>113</v>
      </c>
      <c r="E17" s="30">
        <v>50000</v>
      </c>
      <c r="F17" s="30">
        <v>50000</v>
      </c>
      <c r="G17" s="17">
        <v>0</v>
      </c>
      <c r="H17" s="17">
        <v>0</v>
      </c>
      <c r="I17" s="17">
        <v>0</v>
      </c>
      <c r="J17" s="16" t="s">
        <v>69</v>
      </c>
      <c r="K17" s="15">
        <v>0</v>
      </c>
      <c r="L17" s="14" t="s">
        <v>94</v>
      </c>
    </row>
    <row r="18" spans="1:12" ht="93" customHeight="1" thickBot="1">
      <c r="A18" s="19" t="s">
        <v>112</v>
      </c>
      <c r="B18" s="19">
        <v>600</v>
      </c>
      <c r="C18" s="19">
        <v>60014</v>
      </c>
      <c r="D18" s="32" t="s">
        <v>111</v>
      </c>
      <c r="E18" s="30">
        <v>65000</v>
      </c>
      <c r="F18" s="30">
        <v>65000</v>
      </c>
      <c r="G18" s="17">
        <v>0</v>
      </c>
      <c r="H18" s="17">
        <v>0</v>
      </c>
      <c r="I18" s="17">
        <v>0</v>
      </c>
      <c r="J18" s="16" t="s">
        <v>69</v>
      </c>
      <c r="K18" s="15">
        <v>0</v>
      </c>
      <c r="L18" s="14" t="s">
        <v>94</v>
      </c>
    </row>
    <row r="19" spans="1:12" ht="105.75" customHeight="1" thickBot="1">
      <c r="A19" s="19" t="s">
        <v>110</v>
      </c>
      <c r="B19" s="19">
        <v>600</v>
      </c>
      <c r="C19" s="19">
        <v>60014</v>
      </c>
      <c r="D19" s="32" t="s">
        <v>109</v>
      </c>
      <c r="E19" s="30">
        <v>65000</v>
      </c>
      <c r="F19" s="30">
        <v>65000</v>
      </c>
      <c r="G19" s="17">
        <v>0</v>
      </c>
      <c r="H19" s="17">
        <v>0</v>
      </c>
      <c r="I19" s="17">
        <v>0</v>
      </c>
      <c r="J19" s="16" t="s">
        <v>69</v>
      </c>
      <c r="K19" s="15">
        <v>0</v>
      </c>
      <c r="L19" s="14" t="s">
        <v>94</v>
      </c>
    </row>
    <row r="20" spans="1:12" ht="111" customHeight="1" thickBot="1">
      <c r="A20" s="19" t="s">
        <v>108</v>
      </c>
      <c r="B20" s="19">
        <v>600</v>
      </c>
      <c r="C20" s="19">
        <v>60014</v>
      </c>
      <c r="D20" s="32" t="s">
        <v>107</v>
      </c>
      <c r="E20" s="30">
        <v>65000</v>
      </c>
      <c r="F20" s="30">
        <v>65000</v>
      </c>
      <c r="G20" s="17">
        <v>0</v>
      </c>
      <c r="H20" s="17">
        <v>0</v>
      </c>
      <c r="I20" s="17">
        <v>0</v>
      </c>
      <c r="J20" s="16" t="s">
        <v>69</v>
      </c>
      <c r="K20" s="15">
        <v>0</v>
      </c>
      <c r="L20" s="14" t="s">
        <v>94</v>
      </c>
    </row>
    <row r="21" spans="1:12" ht="93.75" customHeight="1" thickBot="1">
      <c r="A21" s="19" t="s">
        <v>106</v>
      </c>
      <c r="B21" s="19">
        <v>600</v>
      </c>
      <c r="C21" s="19">
        <v>60014</v>
      </c>
      <c r="D21" s="32" t="s">
        <v>105</v>
      </c>
      <c r="E21" s="30">
        <v>64458</v>
      </c>
      <c r="F21" s="30">
        <v>64458</v>
      </c>
      <c r="G21" s="17">
        <v>0</v>
      </c>
      <c r="H21" s="17">
        <v>0</v>
      </c>
      <c r="I21" s="17">
        <v>0</v>
      </c>
      <c r="J21" s="16" t="s">
        <v>69</v>
      </c>
      <c r="K21" s="15">
        <v>0</v>
      </c>
      <c r="L21" s="14" t="s">
        <v>94</v>
      </c>
    </row>
    <row r="22" spans="1:12" ht="97.5" customHeight="1" thickBot="1">
      <c r="A22" s="19" t="s">
        <v>104</v>
      </c>
      <c r="B22" s="19">
        <v>600</v>
      </c>
      <c r="C22" s="19">
        <v>60014</v>
      </c>
      <c r="D22" s="32" t="s">
        <v>103</v>
      </c>
      <c r="E22" s="30">
        <v>52521</v>
      </c>
      <c r="F22" s="30">
        <v>52521</v>
      </c>
      <c r="G22" s="17">
        <v>0</v>
      </c>
      <c r="H22" s="17">
        <v>0</v>
      </c>
      <c r="I22" s="17">
        <v>0</v>
      </c>
      <c r="J22" s="16" t="s">
        <v>69</v>
      </c>
      <c r="K22" s="15">
        <v>0</v>
      </c>
      <c r="L22" s="14" t="s">
        <v>94</v>
      </c>
    </row>
    <row r="23" spans="1:12" ht="117" customHeight="1" thickBot="1">
      <c r="A23" s="19" t="s">
        <v>102</v>
      </c>
      <c r="B23" s="19">
        <v>600</v>
      </c>
      <c r="C23" s="19">
        <v>60014</v>
      </c>
      <c r="D23" s="32" t="s">
        <v>101</v>
      </c>
      <c r="E23" s="30">
        <v>60000</v>
      </c>
      <c r="F23" s="30">
        <v>60000</v>
      </c>
      <c r="G23" s="17">
        <v>0</v>
      </c>
      <c r="H23" s="17">
        <v>0</v>
      </c>
      <c r="I23" s="17">
        <v>0</v>
      </c>
      <c r="J23" s="16" t="s">
        <v>69</v>
      </c>
      <c r="K23" s="15">
        <v>0</v>
      </c>
      <c r="L23" s="14" t="s">
        <v>94</v>
      </c>
    </row>
    <row r="24" spans="1:12" ht="123.75" customHeight="1" thickBot="1">
      <c r="A24" s="19" t="s">
        <v>100</v>
      </c>
      <c r="B24" s="19">
        <v>600</v>
      </c>
      <c r="C24" s="19">
        <v>60014</v>
      </c>
      <c r="D24" s="32" t="s">
        <v>99</v>
      </c>
      <c r="E24" s="30">
        <v>100000</v>
      </c>
      <c r="F24" s="30">
        <v>100000</v>
      </c>
      <c r="G24" s="17">
        <v>0</v>
      </c>
      <c r="H24" s="17">
        <v>0</v>
      </c>
      <c r="I24" s="17">
        <v>0</v>
      </c>
      <c r="J24" s="16" t="s">
        <v>69</v>
      </c>
      <c r="K24" s="15">
        <v>0</v>
      </c>
      <c r="L24" s="14" t="s">
        <v>94</v>
      </c>
    </row>
    <row r="25" spans="1:12" ht="115.5" customHeight="1" thickBot="1">
      <c r="A25" s="19" t="s">
        <v>98</v>
      </c>
      <c r="B25" s="19">
        <v>600</v>
      </c>
      <c r="C25" s="19">
        <v>60014</v>
      </c>
      <c r="D25" s="32" t="s">
        <v>97</v>
      </c>
      <c r="E25" s="30">
        <v>120000</v>
      </c>
      <c r="F25" s="30">
        <v>120000</v>
      </c>
      <c r="G25" s="17">
        <v>0</v>
      </c>
      <c r="H25" s="17">
        <v>0</v>
      </c>
      <c r="I25" s="17">
        <v>0</v>
      </c>
      <c r="J25" s="16" t="s">
        <v>69</v>
      </c>
      <c r="K25" s="15">
        <v>0</v>
      </c>
      <c r="L25" s="14" t="s">
        <v>94</v>
      </c>
    </row>
    <row r="26" spans="1:12" ht="205.5" customHeight="1" thickBot="1">
      <c r="A26" s="19" t="s">
        <v>96</v>
      </c>
      <c r="B26" s="19">
        <v>600</v>
      </c>
      <c r="C26" s="19">
        <v>60014</v>
      </c>
      <c r="D26" s="31" t="s">
        <v>95</v>
      </c>
      <c r="E26" s="30">
        <v>1573695</v>
      </c>
      <c r="F26" s="30">
        <v>773695</v>
      </c>
      <c r="G26" s="17">
        <v>0</v>
      </c>
      <c r="H26" s="17">
        <v>0</v>
      </c>
      <c r="I26" s="17">
        <v>0</v>
      </c>
      <c r="J26" s="16" t="s">
        <v>69</v>
      </c>
      <c r="K26" s="29">
        <v>800000</v>
      </c>
      <c r="L26" s="14" t="s">
        <v>94</v>
      </c>
    </row>
    <row r="27" spans="1:12" ht="96" customHeight="1">
      <c r="A27" s="19" t="s">
        <v>93</v>
      </c>
      <c r="B27" s="19">
        <v>630</v>
      </c>
      <c r="C27" s="19">
        <v>63095</v>
      </c>
      <c r="D27" s="16" t="s">
        <v>92</v>
      </c>
      <c r="E27" s="18">
        <f>F27</f>
        <v>6765</v>
      </c>
      <c r="F27" s="18">
        <v>6765</v>
      </c>
      <c r="G27" s="17">
        <v>0</v>
      </c>
      <c r="H27" s="17">
        <v>0</v>
      </c>
      <c r="I27" s="17">
        <v>0</v>
      </c>
      <c r="J27" s="16" t="s">
        <v>59</v>
      </c>
      <c r="K27" s="15">
        <v>0</v>
      </c>
      <c r="L27" s="14" t="s">
        <v>62</v>
      </c>
    </row>
    <row r="28" spans="1:12" ht="68.25" customHeight="1">
      <c r="A28" s="19" t="s">
        <v>91</v>
      </c>
      <c r="B28" s="19">
        <v>700</v>
      </c>
      <c r="C28" s="19">
        <v>70005</v>
      </c>
      <c r="D28" s="20" t="s">
        <v>90</v>
      </c>
      <c r="E28" s="18">
        <f>F28</f>
        <v>689820</v>
      </c>
      <c r="F28" s="18">
        <v>689820</v>
      </c>
      <c r="G28" s="17">
        <v>0</v>
      </c>
      <c r="H28" s="17">
        <v>0</v>
      </c>
      <c r="I28" s="17">
        <v>0</v>
      </c>
      <c r="J28" s="16" t="s">
        <v>59</v>
      </c>
      <c r="K28" s="15">
        <v>0</v>
      </c>
      <c r="L28" s="14" t="s">
        <v>62</v>
      </c>
    </row>
    <row r="29" spans="1:12" ht="67.5" customHeight="1">
      <c r="A29" s="19" t="s">
        <v>89</v>
      </c>
      <c r="B29" s="19">
        <v>750</v>
      </c>
      <c r="C29" s="19">
        <v>75020</v>
      </c>
      <c r="D29" s="20" t="s">
        <v>88</v>
      </c>
      <c r="E29" s="18">
        <f>F29</f>
        <v>15000</v>
      </c>
      <c r="F29" s="18">
        <v>15000</v>
      </c>
      <c r="G29" s="17">
        <v>0</v>
      </c>
      <c r="H29" s="17">
        <v>0</v>
      </c>
      <c r="I29" s="17">
        <v>0</v>
      </c>
      <c r="J29" s="16" t="s">
        <v>59</v>
      </c>
      <c r="K29" s="15">
        <v>0</v>
      </c>
      <c r="L29" s="14" t="s">
        <v>62</v>
      </c>
    </row>
    <row r="30" spans="1:12" ht="63.75" customHeight="1">
      <c r="A30" s="19" t="s">
        <v>87</v>
      </c>
      <c r="B30" s="19">
        <v>801</v>
      </c>
      <c r="C30" s="19">
        <v>80195</v>
      </c>
      <c r="D30" s="20" t="s">
        <v>86</v>
      </c>
      <c r="E30" s="18">
        <v>651540</v>
      </c>
      <c r="F30" s="18">
        <v>451540</v>
      </c>
      <c r="G30" s="17">
        <v>0</v>
      </c>
      <c r="H30" s="17">
        <v>0</v>
      </c>
      <c r="I30" s="17">
        <v>0</v>
      </c>
      <c r="J30" s="16" t="s">
        <v>85</v>
      </c>
      <c r="K30" s="15">
        <v>0</v>
      </c>
      <c r="L30" s="14" t="s">
        <v>65</v>
      </c>
    </row>
    <row r="31" spans="1:12" ht="41.25" customHeight="1">
      <c r="A31" s="19" t="s">
        <v>84</v>
      </c>
      <c r="B31" s="19">
        <v>801</v>
      </c>
      <c r="C31" s="19">
        <v>80195</v>
      </c>
      <c r="D31" s="20" t="s">
        <v>83</v>
      </c>
      <c r="E31" s="18">
        <f>F31</f>
        <v>57036</v>
      </c>
      <c r="F31" s="18">
        <v>57036</v>
      </c>
      <c r="G31" s="17">
        <v>0</v>
      </c>
      <c r="H31" s="17">
        <v>0</v>
      </c>
      <c r="I31" s="17">
        <v>0</v>
      </c>
      <c r="J31" s="16" t="s">
        <v>59</v>
      </c>
      <c r="K31" s="15">
        <v>0</v>
      </c>
      <c r="L31" s="14" t="s">
        <v>82</v>
      </c>
    </row>
    <row r="32" spans="1:12" ht="78.75" customHeight="1">
      <c r="A32" s="27" t="s">
        <v>81</v>
      </c>
      <c r="B32" s="27">
        <v>852</v>
      </c>
      <c r="C32" s="27">
        <v>85202</v>
      </c>
      <c r="D32" s="28" t="s">
        <v>80</v>
      </c>
      <c r="E32" s="25">
        <v>228700</v>
      </c>
      <c r="F32" s="24">
        <v>93700</v>
      </c>
      <c r="G32" s="17">
        <v>0</v>
      </c>
      <c r="H32" s="24">
        <v>0</v>
      </c>
      <c r="I32" s="24">
        <v>0</v>
      </c>
      <c r="J32" s="23" t="s">
        <v>79</v>
      </c>
      <c r="K32" s="22">
        <v>0</v>
      </c>
      <c r="L32" s="21" t="s">
        <v>78</v>
      </c>
    </row>
    <row r="33" spans="1:12" ht="51" customHeight="1">
      <c r="A33" s="27" t="s">
        <v>77</v>
      </c>
      <c r="B33" s="27">
        <v>852</v>
      </c>
      <c r="C33" s="27">
        <v>85202</v>
      </c>
      <c r="D33" s="26" t="s">
        <v>76</v>
      </c>
      <c r="E33" s="25">
        <v>18000</v>
      </c>
      <c r="F33" s="24">
        <v>18000</v>
      </c>
      <c r="G33" s="17">
        <v>0</v>
      </c>
      <c r="H33" s="24">
        <v>0</v>
      </c>
      <c r="I33" s="24">
        <v>0</v>
      </c>
      <c r="J33" s="23" t="s">
        <v>69</v>
      </c>
      <c r="K33" s="22">
        <v>0</v>
      </c>
      <c r="L33" s="21" t="s">
        <v>75</v>
      </c>
    </row>
    <row r="34" spans="1:12" ht="49.5" customHeight="1">
      <c r="A34" s="19" t="s">
        <v>74</v>
      </c>
      <c r="B34" s="19">
        <v>853</v>
      </c>
      <c r="C34" s="19">
        <v>85333</v>
      </c>
      <c r="D34" s="20" t="s">
        <v>73</v>
      </c>
      <c r="E34" s="18">
        <v>95000</v>
      </c>
      <c r="F34" s="18">
        <v>95000</v>
      </c>
      <c r="G34" s="17">
        <v>0</v>
      </c>
      <c r="H34" s="17">
        <v>0</v>
      </c>
      <c r="I34" s="17">
        <v>0</v>
      </c>
      <c r="J34" s="16" t="s">
        <v>69</v>
      </c>
      <c r="K34" s="15">
        <v>0</v>
      </c>
      <c r="L34" s="14" t="s">
        <v>72</v>
      </c>
    </row>
    <row r="35" spans="1:12" ht="60" customHeight="1">
      <c r="A35" s="19" t="s">
        <v>71</v>
      </c>
      <c r="B35" s="19">
        <v>854</v>
      </c>
      <c r="C35" s="19">
        <v>85403</v>
      </c>
      <c r="D35" s="16" t="s">
        <v>70</v>
      </c>
      <c r="E35" s="18">
        <v>122795</v>
      </c>
      <c r="F35" s="18">
        <v>122795</v>
      </c>
      <c r="G35" s="17">
        <v>0</v>
      </c>
      <c r="H35" s="17">
        <v>0</v>
      </c>
      <c r="I35" s="17">
        <v>0</v>
      </c>
      <c r="J35" s="16" t="s">
        <v>69</v>
      </c>
      <c r="K35" s="15">
        <v>0</v>
      </c>
      <c r="L35" s="14" t="s">
        <v>68</v>
      </c>
    </row>
    <row r="36" spans="1:12" ht="117" customHeight="1">
      <c r="A36" s="19" t="s">
        <v>67</v>
      </c>
      <c r="B36" s="19">
        <v>854</v>
      </c>
      <c r="C36" s="19">
        <v>85410</v>
      </c>
      <c r="D36" s="16" t="s">
        <v>66</v>
      </c>
      <c r="E36" s="18">
        <f>F36</f>
        <v>102980</v>
      </c>
      <c r="F36" s="18">
        <v>102980</v>
      </c>
      <c r="G36" s="17">
        <v>0</v>
      </c>
      <c r="H36" s="17">
        <v>0</v>
      </c>
      <c r="I36" s="17">
        <v>0</v>
      </c>
      <c r="J36" s="16" t="s">
        <v>59</v>
      </c>
      <c r="K36" s="15">
        <v>0</v>
      </c>
      <c r="L36" s="14" t="s">
        <v>65</v>
      </c>
    </row>
    <row r="37" spans="1:12" ht="80.25" customHeight="1">
      <c r="A37" s="19" t="s">
        <v>64</v>
      </c>
      <c r="B37" s="19">
        <v>854</v>
      </c>
      <c r="C37" s="19">
        <v>85410</v>
      </c>
      <c r="D37" s="16" t="s">
        <v>63</v>
      </c>
      <c r="E37" s="18">
        <v>151290</v>
      </c>
      <c r="F37" s="18">
        <v>151290</v>
      </c>
      <c r="G37" s="17"/>
      <c r="H37" s="17"/>
      <c r="I37" s="17"/>
      <c r="J37" s="16" t="s">
        <v>59</v>
      </c>
      <c r="K37" s="15">
        <v>0</v>
      </c>
      <c r="L37" s="14" t="s">
        <v>62</v>
      </c>
    </row>
    <row r="38" spans="1:12" ht="57" customHeight="1">
      <c r="A38" s="19" t="s">
        <v>61</v>
      </c>
      <c r="B38" s="19">
        <v>855</v>
      </c>
      <c r="C38" s="19">
        <v>85510</v>
      </c>
      <c r="D38" s="16" t="s">
        <v>60</v>
      </c>
      <c r="E38" s="18">
        <v>116730</v>
      </c>
      <c r="F38" s="18">
        <v>116730</v>
      </c>
      <c r="G38" s="17"/>
      <c r="H38" s="17"/>
      <c r="I38" s="17"/>
      <c r="J38" s="16" t="s">
        <v>59</v>
      </c>
      <c r="K38" s="15">
        <v>0</v>
      </c>
      <c r="L38" s="14" t="s">
        <v>58</v>
      </c>
    </row>
    <row r="39" spans="1:12" ht="37.5" customHeight="1">
      <c r="A39" s="50" t="s">
        <v>57</v>
      </c>
      <c r="B39" s="50"/>
      <c r="C39" s="50"/>
      <c r="D39" s="50"/>
      <c r="E39" s="13">
        <f>SUM(E10:E38)</f>
        <v>8906495</v>
      </c>
      <c r="F39" s="13">
        <f>SUM(F10:F38)</f>
        <v>6603096</v>
      </c>
      <c r="G39" s="11">
        <f>SUM(G10:G38)</f>
        <v>0</v>
      </c>
      <c r="H39" s="11">
        <f>SUM(H10:H38)</f>
        <v>0</v>
      </c>
      <c r="I39" s="11">
        <f>SUM(I10:I38)</f>
        <v>0</v>
      </c>
      <c r="J39" s="12">
        <v>1503399</v>
      </c>
      <c r="K39" s="11">
        <f>SUM(K10:K38)</f>
        <v>800000</v>
      </c>
      <c r="L39" s="10" t="s">
        <v>56</v>
      </c>
    </row>
    <row r="40" spans="1:12" ht="16.5" customHeight="1">
      <c r="A40" s="8"/>
      <c r="B40" s="8"/>
      <c r="C40" s="8"/>
      <c r="D40" s="8"/>
      <c r="E40" s="9"/>
      <c r="F40" s="8"/>
      <c r="G40" s="8"/>
      <c r="H40" s="8"/>
      <c r="I40" s="8"/>
      <c r="J40" s="8"/>
      <c r="K40" s="8"/>
      <c r="L40" s="8"/>
    </row>
    <row r="41" spans="1:12" ht="12.75">
      <c r="A41" s="8" t="s">
        <v>55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8" t="s">
        <v>54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7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 t="s">
        <v>52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 t="s">
        <v>51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9" ht="12.75">
      <c r="E49" s="4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9:D39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Zarządu Powiatu w Opatowie nr 250.93.2023 
z dnia 13 października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2023-10-13T06:26:00Z</cp:lastPrinted>
  <dcterms:modified xsi:type="dcterms:W3CDTF">2023-10-16T13:37:53Z</dcterms:modified>
  <cp:category/>
  <cp:version/>
  <cp:contentType/>
  <cp:contentStatus/>
</cp:coreProperties>
</file>