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<sst xmlns="http://schemas.openxmlformats.org/spreadsheetml/2006/main" count="106" uniqueCount="70">
  <si>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</si>
  <si>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</si>
  <si>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</si>
  <si>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</si>
  <si>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</si>
  <si>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</si>
  <si>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</si>
  <si>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</si>
  <si>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</si>
  <si>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</si>
  <si>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</si>
  <si>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</si>
  <si>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</si>
  <si>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</si>
  <si>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</si>
  <si>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</si>
  <si>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</si>
  <si>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</si>
  <si>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</si>
  <si>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</si>
  <si>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</si>
  <si>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</si>
  <si>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</si>
  <si>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</si>
  <si>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</si>
  <si>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</si>
  <si>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</si>
  <si>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</si>
  <si>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</si>
  <si>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</si>
  <si>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</si>
  <si>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</si>
  <si>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</si>
  <si>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</si>
  <si>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</si>
  <si>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</si>
  <si>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</si>
  <si>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</si>
  <si>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</si>
  <si>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</si>
  <si>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</si>
  <si>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</si>
  <si>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</si>
  <si>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</si>
  <si>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</si>
  <si>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</si>
  <si>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</si>
  <si>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Zmiany w planie wydatków budżetowych w 2021 roku</t>
  </si>
  <si>
    <t>Pozostała działalność</t>
  </si>
  <si>
    <t>750</t>
  </si>
  <si>
    <t>Administracja publiczna</t>
  </si>
  <si>
    <t>75045</t>
  </si>
  <si>
    <t>Kwalifikacja wojskowa</t>
  </si>
  <si>
    <t>754</t>
  </si>
  <si>
    <t>Bezpieczeństwo publiczne i ochrona przeciwpożarowa</t>
  </si>
  <si>
    <t>75495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</si>
  <si>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</si>
  <si>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</si>
  <si>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</si>
  <si>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</si>
  <si>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</si>
  <si>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</si>
  <si>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</si>
  <si>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</si>
  <si>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</si>
  <si>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</si>
  <si>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§</t>
  </si>
  <si>
    <t>w  złotych</t>
  </si>
  <si>
    <t>Dochody i wydatki związane z realizacją zadań z zakresu administracji rządowej realizowanych na podstawie porozumień z organami administracji rządowej w 2021 r.</t>
  </si>
  <si>
    <t>Załącznik Nr 1                                                                                                                                        do uchwały Zarządu Powiatu w Opatowie Nr 136.52.2021                                                                              z dnia 25 czerwca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</si>
</sst>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70" fontId="53" fillId="33" borderId="10" xfId="0" applyNumberFormat="1" applyFont="1" applyFill="1" applyBorder="1" applyAlignment="1">
      <alignment horizontal="center" vertical="center" wrapText="1"/>
    </xf>
    <xf numFmtId="170" fontId="5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Alignment="1">
      <alignment horizontal="center" vertical="center"/>
      <protection/>
    </xf>
    <xf numFmtId="41" fontId="9" fillId="34" borderId="11" xfId="50" applyNumberFormat="1" applyFont="1" applyFill="1" applyBorder="1" applyAlignment="1">
      <alignment horizontal="center" vertical="center" wrapText="1"/>
      <protection/>
    </xf>
    <xf numFmtId="41" fontId="8" fillId="34" borderId="12" xfId="50" applyNumberFormat="1" applyFont="1" applyFill="1" applyBorder="1" applyAlignment="1">
      <alignment horizontal="center" vertical="center"/>
      <protection/>
    </xf>
    <xf numFmtId="41" fontId="8" fillId="34" borderId="12" xfId="50" applyNumberFormat="1" applyFont="1" applyFill="1" applyBorder="1" applyAlignment="1">
      <alignment horizontal="center" vertical="center" wrapText="1"/>
      <protection/>
    </xf>
    <xf numFmtId="41" fontId="8" fillId="34" borderId="13" xfId="50" applyNumberFormat="1" applyFont="1" applyFill="1" applyBorder="1" applyAlignment="1">
      <alignment horizontal="center" vertical="center" wrapText="1"/>
      <protection/>
    </xf>
    <xf numFmtId="41" fontId="8" fillId="34" borderId="11" xfId="50" applyNumberFormat="1" applyFont="1" applyFill="1" applyBorder="1" applyAlignment="1">
      <alignment horizontal="center" vertical="center" wrapText="1"/>
      <protection/>
    </xf>
    <xf numFmtId="0" fontId="8" fillId="34" borderId="14" xfId="50" applyFont="1" applyFill="1" applyBorder="1" applyAlignment="1">
      <alignment horizontal="center" vertical="center"/>
      <protection/>
    </xf>
    <xf numFmtId="0" fontId="8" fillId="34" borderId="11" xfId="50" applyFont="1" applyFill="1" applyBorder="1" applyAlignment="1">
      <alignment horizontal="center" vertical="center" wrapText="1"/>
      <protection/>
    </xf>
    <xf numFmtId="0" fontId="8" fillId="34" borderId="15" xfId="50" applyFont="1" applyFill="1" applyBorder="1" applyAlignment="1">
      <alignment horizontal="center" vertical="center" wrapText="1"/>
      <protection/>
    </xf>
    <xf numFmtId="0" fontId="8" fillId="34" borderId="11" xfId="50" applyFont="1" applyFill="1" applyBorder="1" applyAlignment="1">
      <alignment horizontal="center" vertical="center"/>
      <protection/>
    </xf>
    <xf numFmtId="0" fontId="10" fillId="34" borderId="16" xfId="50" applyFont="1" applyFill="1" applyBorder="1" applyAlignment="1">
      <alignment horizontal="center" vertical="center" wrapText="1"/>
      <protection/>
    </xf>
    <xf numFmtId="0" fontId="11" fillId="34" borderId="11" xfId="50" applyFont="1" applyFill="1" applyBorder="1" applyAlignment="1">
      <alignment horizontal="center" vertical="center" wrapText="1"/>
      <protection/>
    </xf>
    <xf numFmtId="0" fontId="11" fillId="34" borderId="17" xfId="50" applyFont="1" applyFill="1" applyBorder="1" applyAlignment="1">
      <alignment horizontal="center" vertical="center" wrapText="1"/>
      <protection/>
    </xf>
    <xf numFmtId="0" fontId="11" fillId="34" borderId="18" xfId="50" applyFont="1" applyFill="1" applyBorder="1" applyAlignment="1">
      <alignment horizontal="center" vertical="center" wrapText="1"/>
      <protection/>
    </xf>
    <xf numFmtId="0" fontId="13" fillId="34" borderId="0" xfId="50" applyFont="1" applyFill="1" applyAlignment="1">
      <alignment horizontal="center"/>
      <protection/>
    </xf>
    <xf numFmtId="0" fontId="8" fillId="34" borderId="0" xfId="50" applyFont="1" applyFill="1">
      <alignment/>
      <protection/>
    </xf>
    <xf numFmtId="0" fontId="8" fillId="34" borderId="0" xfId="50" applyFont="1" applyFill="1" applyAlignment="1">
      <alignment vertical="center"/>
      <protection/>
    </xf>
    <xf numFmtId="0" fontId="8" fillId="34" borderId="0" xfId="50" applyFont="1" applyFill="1" applyAlignment="1">
      <alignment horizontal="center" vertical="center"/>
      <protection/>
    </xf>
    <xf numFmtId="0" fontId="14" fillId="34" borderId="0" xfId="50" applyFont="1" applyFill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17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5" fillId="34" borderId="0" xfId="50" applyFont="1" applyFill="1" applyAlignment="1">
      <alignment horizontal="center" vertical="center" wrapText="1"/>
      <protection/>
    </xf>
    <xf numFmtId="0" fontId="11" fillId="34" borderId="13" xfId="50" applyFont="1" applyFill="1" applyBorder="1" applyAlignment="1">
      <alignment horizontal="center" vertical="center" wrapText="1"/>
      <protection/>
    </xf>
    <xf numFmtId="0" fontId="11" fillId="34" borderId="17" xfId="50" applyFont="1" applyFill="1" applyBorder="1" applyAlignment="1">
      <alignment horizontal="center" vertical="center" wrapText="1"/>
      <protection/>
    </xf>
    <xf numFmtId="0" fontId="11" fillId="34" borderId="19" xfId="50" applyFont="1" applyFill="1" applyBorder="1" applyAlignment="1">
      <alignment horizontal="center" vertical="center" wrapText="1"/>
      <protection/>
    </xf>
    <xf numFmtId="0" fontId="11" fillId="34" borderId="11" xfId="50" applyFont="1" applyFill="1" applyBorder="1" applyAlignment="1">
      <alignment horizontal="center" vertical="center" wrapText="1"/>
      <protection/>
    </xf>
    <xf numFmtId="0" fontId="11" fillId="34" borderId="16" xfId="50" applyFont="1" applyFill="1" applyBorder="1" applyAlignment="1">
      <alignment horizontal="center" vertical="center" wrapText="1"/>
      <protection/>
    </xf>
    <xf numFmtId="0" fontId="12" fillId="34" borderId="19" xfId="50" applyFont="1" applyFill="1" applyBorder="1" applyAlignment="1">
      <alignment horizontal="center" vertical="center"/>
      <protection/>
    </xf>
    <xf numFmtId="0" fontId="12" fillId="34" borderId="20" xfId="50" applyFont="1" applyFill="1" applyBorder="1" applyAlignment="1">
      <alignment horizontal="center" vertical="center"/>
      <protection/>
    </xf>
    <xf numFmtId="0" fontId="12" fillId="34" borderId="18" xfId="50" applyFont="1" applyFill="1" applyBorder="1" applyAlignment="1">
      <alignment horizontal="center" vertical="center"/>
      <protection/>
    </xf>
    <xf numFmtId="0" fontId="9" fillId="34" borderId="15" xfId="50" applyFont="1" applyFill="1" applyBorder="1" applyAlignment="1">
      <alignment horizontal="center" vertical="center" wrapText="1"/>
      <protection/>
    </xf>
    <xf numFmtId="0" fontId="9" fillId="34" borderId="21" xfId="50" applyFont="1" applyFill="1" applyBorder="1" applyAlignment="1">
      <alignment horizontal="center" vertical="center" wrapText="1"/>
      <protection/>
    </xf>
    <xf numFmtId="0" fontId="9" fillId="34" borderId="14" xfId="50" applyFont="1" applyFill="1" applyBorder="1" applyAlignment="1">
      <alignment horizontal="center" vertical="center" wrapText="1"/>
      <protection/>
    </xf>
    <xf numFmtId="0" fontId="11" fillId="34" borderId="18" xfId="50" applyFont="1" applyFill="1" applyBorder="1" applyAlignment="1">
      <alignment horizontal="center" vertical="center" wrapText="1"/>
      <protection/>
    </xf>
    <xf numFmtId="0" fontId="11" fillId="34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25</xdr:row>
      <xdr:rowOff>0</xdr:rowOff>
    </xdr:from>
    <xdr:to>
      <xdr:col>9</xdr:col>
      <xdr:colOff>0</xdr:colOff>
      <xdr:row>26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05350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9</xdr:col>
      <xdr:colOff>0</xdr:colOff>
      <xdr:row>29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191125"/>
          <a:ext cx="5810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29"/>
  <sheetViews>
    <sheetView tabSelected="1" view="pageLayout" workbookViewId="0" topLeftCell="A1">
      <selection activeCell="O1" sqref="O1:W1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8.6601562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4" t="s">
        <v>69</v>
      </c>
      <c r="P1" s="34"/>
      <c r="Q1" s="34"/>
      <c r="R1" s="34"/>
      <c r="S1" s="34"/>
      <c r="T1" s="34"/>
      <c r="U1" s="34"/>
      <c r="V1" s="34"/>
      <c r="W1" s="34"/>
    </row>
    <row r="2" spans="1:23" ht="9.75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5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ht="6" customHeight="1"/>
    <row r="5" spans="1:23" ht="12.75" customHeight="1">
      <c r="A5" s="32" t="s">
        <v>0</v>
      </c>
      <c r="B5" s="32" t="s">
        <v>1</v>
      </c>
      <c r="C5" s="32" t="s">
        <v>27</v>
      </c>
      <c r="D5" s="32" t="s">
        <v>2</v>
      </c>
      <c r="E5" s="32"/>
      <c r="F5" s="32"/>
      <c r="G5" s="32"/>
      <c r="H5" s="32" t="s">
        <v>3</v>
      </c>
      <c r="I5" s="32" t="s">
        <v>28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12.75" customHeight="1">
      <c r="A6" s="32"/>
      <c r="B6" s="32"/>
      <c r="C6" s="32"/>
      <c r="D6" s="32"/>
      <c r="E6" s="32"/>
      <c r="F6" s="32"/>
      <c r="G6" s="32"/>
      <c r="H6" s="32"/>
      <c r="I6" s="32" t="s">
        <v>29</v>
      </c>
      <c r="J6" s="32" t="s">
        <v>4</v>
      </c>
      <c r="K6" s="32"/>
      <c r="L6" s="32"/>
      <c r="M6" s="32"/>
      <c r="N6" s="32"/>
      <c r="O6" s="32"/>
      <c r="P6" s="32"/>
      <c r="Q6" s="32"/>
      <c r="R6" s="32" t="s">
        <v>5</v>
      </c>
      <c r="S6" s="32" t="s">
        <v>4</v>
      </c>
      <c r="T6" s="32"/>
      <c r="U6" s="32"/>
      <c r="V6" s="32"/>
      <c r="W6" s="32"/>
    </row>
    <row r="7" spans="1:23" ht="12.75" customHeight="1">
      <c r="A7" s="32"/>
      <c r="B7" s="32"/>
      <c r="C7" s="32"/>
      <c r="D7" s="32"/>
      <c r="E7" s="32"/>
      <c r="F7" s="32"/>
      <c r="G7" s="32"/>
      <c r="H7" s="32"/>
      <c r="I7" s="32"/>
      <c r="J7" s="32" t="s">
        <v>30</v>
      </c>
      <c r="K7" s="32" t="s">
        <v>4</v>
      </c>
      <c r="L7" s="32"/>
      <c r="M7" s="32" t="s">
        <v>8</v>
      </c>
      <c r="N7" s="32" t="s">
        <v>9</v>
      </c>
      <c r="O7" s="32" t="s">
        <v>10</v>
      </c>
      <c r="P7" s="32" t="s">
        <v>31</v>
      </c>
      <c r="Q7" s="32" t="s">
        <v>32</v>
      </c>
      <c r="R7" s="32"/>
      <c r="S7" s="32" t="s">
        <v>6</v>
      </c>
      <c r="T7" s="32" t="s">
        <v>7</v>
      </c>
      <c r="U7" s="32"/>
      <c r="V7" s="32" t="s">
        <v>33</v>
      </c>
      <c r="W7" s="32" t="s">
        <v>34</v>
      </c>
    </row>
    <row r="8" spans="1:23" ht="56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" t="s">
        <v>11</v>
      </c>
      <c r="L8" s="3" t="s">
        <v>12</v>
      </c>
      <c r="M8" s="32"/>
      <c r="N8" s="32"/>
      <c r="O8" s="32"/>
      <c r="P8" s="32"/>
      <c r="Q8" s="32"/>
      <c r="R8" s="32"/>
      <c r="S8" s="32"/>
      <c r="T8" s="32" t="s">
        <v>18</v>
      </c>
      <c r="U8" s="32"/>
      <c r="V8" s="32"/>
      <c r="W8" s="32"/>
    </row>
    <row r="9" spans="1:23" ht="8.25" customHeight="1">
      <c r="A9" s="4" t="s">
        <v>26</v>
      </c>
      <c r="B9" s="4" t="s">
        <v>25</v>
      </c>
      <c r="C9" s="4" t="s">
        <v>24</v>
      </c>
      <c r="D9" s="33" t="s">
        <v>23</v>
      </c>
      <c r="E9" s="33"/>
      <c r="F9" s="33"/>
      <c r="G9" s="33"/>
      <c r="H9" s="4" t="s">
        <v>22</v>
      </c>
      <c r="I9" s="4" t="s">
        <v>21</v>
      </c>
      <c r="J9" s="4" t="s">
        <v>20</v>
      </c>
      <c r="K9" s="4" t="s">
        <v>19</v>
      </c>
      <c r="L9" s="4" t="s">
        <v>35</v>
      </c>
      <c r="M9" s="4" t="s">
        <v>36</v>
      </c>
      <c r="N9" s="4" t="s">
        <v>37</v>
      </c>
      <c r="O9" s="4" t="s">
        <v>38</v>
      </c>
      <c r="P9" s="4" t="s">
        <v>39</v>
      </c>
      <c r="Q9" s="4" t="s">
        <v>40</v>
      </c>
      <c r="R9" s="4" t="s">
        <v>41</v>
      </c>
      <c r="S9" s="4" t="s">
        <v>42</v>
      </c>
      <c r="T9" s="33" t="s">
        <v>43</v>
      </c>
      <c r="U9" s="33"/>
      <c r="V9" s="4" t="s">
        <v>44</v>
      </c>
      <c r="W9" s="4" t="s">
        <v>45</v>
      </c>
    </row>
    <row r="10" spans="1:23" ht="16.5" customHeight="1">
      <c r="A10" s="32" t="s">
        <v>49</v>
      </c>
      <c r="B10" s="32" t="s">
        <v>46</v>
      </c>
      <c r="C10" s="32" t="s">
        <v>46</v>
      </c>
      <c r="D10" s="31" t="s">
        <v>50</v>
      </c>
      <c r="E10" s="31"/>
      <c r="F10" s="31" t="s">
        <v>13</v>
      </c>
      <c r="G10" s="31"/>
      <c r="H10" s="5">
        <v>9696728</v>
      </c>
      <c r="I10" s="5">
        <v>9567644</v>
      </c>
      <c r="J10" s="5">
        <v>9262644</v>
      </c>
      <c r="K10" s="5">
        <v>6469875</v>
      </c>
      <c r="L10" s="5">
        <v>2792769</v>
      </c>
      <c r="M10" s="5">
        <v>0</v>
      </c>
      <c r="N10" s="5">
        <v>305000</v>
      </c>
      <c r="O10" s="5">
        <v>0</v>
      </c>
      <c r="P10" s="5">
        <v>0</v>
      </c>
      <c r="Q10" s="5">
        <v>0</v>
      </c>
      <c r="R10" s="5">
        <v>129084</v>
      </c>
      <c r="S10" s="5">
        <v>129084</v>
      </c>
      <c r="T10" s="30">
        <v>0</v>
      </c>
      <c r="U10" s="30"/>
      <c r="V10" s="5">
        <v>0</v>
      </c>
      <c r="W10" s="5">
        <v>0</v>
      </c>
    </row>
    <row r="11" spans="1:23" ht="12.75" customHeight="1">
      <c r="A11" s="32"/>
      <c r="B11" s="32"/>
      <c r="C11" s="32"/>
      <c r="D11" s="31"/>
      <c r="E11" s="31"/>
      <c r="F11" s="31" t="s">
        <v>14</v>
      </c>
      <c r="G11" s="31"/>
      <c r="H11" s="5">
        <v>-4072</v>
      </c>
      <c r="I11" s="5">
        <v>-4072</v>
      </c>
      <c r="J11" s="5">
        <v>-372</v>
      </c>
      <c r="K11" s="5">
        <v>0</v>
      </c>
      <c r="L11" s="5">
        <v>-372</v>
      </c>
      <c r="M11" s="5">
        <v>0</v>
      </c>
      <c r="N11" s="5">
        <v>-3700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30">
        <v>0</v>
      </c>
      <c r="U11" s="30"/>
      <c r="V11" s="5">
        <v>0</v>
      </c>
      <c r="W11" s="5">
        <v>0</v>
      </c>
    </row>
    <row r="12" spans="1:23" ht="12.75" customHeight="1">
      <c r="A12" s="32"/>
      <c r="B12" s="32"/>
      <c r="C12" s="32"/>
      <c r="D12" s="31"/>
      <c r="E12" s="31"/>
      <c r="F12" s="31" t="s">
        <v>15</v>
      </c>
      <c r="G12" s="31"/>
      <c r="H12" s="5">
        <v>4072</v>
      </c>
      <c r="I12" s="5">
        <v>4072</v>
      </c>
      <c r="J12" s="5">
        <v>4072</v>
      </c>
      <c r="K12" s="5">
        <v>0</v>
      </c>
      <c r="L12" s="5">
        <v>4072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30">
        <v>0</v>
      </c>
      <c r="U12" s="30"/>
      <c r="V12" s="5">
        <v>0</v>
      </c>
      <c r="W12" s="5">
        <v>0</v>
      </c>
    </row>
    <row r="13" spans="1:23" ht="15" customHeight="1">
      <c r="A13" s="32"/>
      <c r="B13" s="32"/>
      <c r="C13" s="32"/>
      <c r="D13" s="31"/>
      <c r="E13" s="31"/>
      <c r="F13" s="31" t="s">
        <v>16</v>
      </c>
      <c r="G13" s="31"/>
      <c r="H13" s="5">
        <v>9696728</v>
      </c>
      <c r="I13" s="5">
        <v>9567644</v>
      </c>
      <c r="J13" s="5">
        <v>9266344</v>
      </c>
      <c r="K13" s="5">
        <v>6469875</v>
      </c>
      <c r="L13" s="5">
        <v>2796469</v>
      </c>
      <c r="M13" s="5">
        <v>0</v>
      </c>
      <c r="N13" s="5">
        <v>301300</v>
      </c>
      <c r="O13" s="5">
        <v>0</v>
      </c>
      <c r="P13" s="5">
        <v>0</v>
      </c>
      <c r="Q13" s="5">
        <v>0</v>
      </c>
      <c r="R13" s="5">
        <v>129084</v>
      </c>
      <c r="S13" s="5">
        <v>129084</v>
      </c>
      <c r="T13" s="30">
        <v>0</v>
      </c>
      <c r="U13" s="30"/>
      <c r="V13" s="5">
        <v>0</v>
      </c>
      <c r="W13" s="5">
        <v>0</v>
      </c>
    </row>
    <row r="14" spans="1:23" ht="12.75" customHeight="1">
      <c r="A14" s="32" t="s">
        <v>46</v>
      </c>
      <c r="B14" s="32" t="s">
        <v>51</v>
      </c>
      <c r="C14" s="32" t="s">
        <v>46</v>
      </c>
      <c r="D14" s="31" t="s">
        <v>52</v>
      </c>
      <c r="E14" s="31"/>
      <c r="F14" s="31" t="s">
        <v>13</v>
      </c>
      <c r="G14" s="31"/>
      <c r="H14" s="5">
        <v>42000</v>
      </c>
      <c r="I14" s="5">
        <v>42000</v>
      </c>
      <c r="J14" s="5">
        <v>35000</v>
      </c>
      <c r="K14" s="5">
        <v>15850</v>
      </c>
      <c r="L14" s="5">
        <v>19150</v>
      </c>
      <c r="M14" s="5">
        <v>0</v>
      </c>
      <c r="N14" s="5">
        <v>7000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30">
        <v>0</v>
      </c>
      <c r="U14" s="30"/>
      <c r="V14" s="5">
        <v>0</v>
      </c>
      <c r="W14" s="5">
        <v>0</v>
      </c>
    </row>
    <row r="15" spans="1:23" ht="12.75" customHeight="1">
      <c r="A15" s="32"/>
      <c r="B15" s="32"/>
      <c r="C15" s="32"/>
      <c r="D15" s="31"/>
      <c r="E15" s="31"/>
      <c r="F15" s="31" t="s">
        <v>14</v>
      </c>
      <c r="G15" s="31"/>
      <c r="H15" s="5">
        <v>-4072</v>
      </c>
      <c r="I15" s="5">
        <v>-4072</v>
      </c>
      <c r="J15" s="5">
        <v>-372</v>
      </c>
      <c r="K15" s="5">
        <v>0</v>
      </c>
      <c r="L15" s="5">
        <v>-372</v>
      </c>
      <c r="M15" s="5">
        <v>0</v>
      </c>
      <c r="N15" s="5">
        <v>-3700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30">
        <v>0</v>
      </c>
      <c r="U15" s="30"/>
      <c r="V15" s="5">
        <v>0</v>
      </c>
      <c r="W15" s="5">
        <v>0</v>
      </c>
    </row>
    <row r="16" spans="1:23" ht="12.75" customHeight="1">
      <c r="A16" s="32"/>
      <c r="B16" s="32"/>
      <c r="C16" s="32"/>
      <c r="D16" s="31"/>
      <c r="E16" s="31"/>
      <c r="F16" s="31" t="s">
        <v>15</v>
      </c>
      <c r="G16" s="31"/>
      <c r="H16" s="5">
        <v>4072</v>
      </c>
      <c r="I16" s="5">
        <v>4072</v>
      </c>
      <c r="J16" s="5">
        <v>4072</v>
      </c>
      <c r="K16" s="5">
        <v>0</v>
      </c>
      <c r="L16" s="5">
        <v>4072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30">
        <v>0</v>
      </c>
      <c r="U16" s="30"/>
      <c r="V16" s="5">
        <v>0</v>
      </c>
      <c r="W16" s="5">
        <v>0</v>
      </c>
    </row>
    <row r="17" spans="1:23" ht="12.75" customHeight="1">
      <c r="A17" s="32"/>
      <c r="B17" s="32"/>
      <c r="C17" s="32"/>
      <c r="D17" s="31"/>
      <c r="E17" s="31"/>
      <c r="F17" s="31" t="s">
        <v>16</v>
      </c>
      <c r="G17" s="31"/>
      <c r="H17" s="5">
        <v>42000</v>
      </c>
      <c r="I17" s="5">
        <v>42000</v>
      </c>
      <c r="J17" s="5">
        <v>38700</v>
      </c>
      <c r="K17" s="5">
        <v>15850</v>
      </c>
      <c r="L17" s="5">
        <v>22850</v>
      </c>
      <c r="M17" s="5">
        <v>0</v>
      </c>
      <c r="N17" s="5">
        <v>3300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30">
        <v>0</v>
      </c>
      <c r="U17" s="30"/>
      <c r="V17" s="5">
        <v>0</v>
      </c>
      <c r="W17" s="5">
        <v>0</v>
      </c>
    </row>
    <row r="18" spans="1:23" ht="12.75" customHeight="1">
      <c r="A18" s="32" t="s">
        <v>53</v>
      </c>
      <c r="B18" s="32" t="s">
        <v>46</v>
      </c>
      <c r="C18" s="32" t="s">
        <v>46</v>
      </c>
      <c r="D18" s="31" t="s">
        <v>54</v>
      </c>
      <c r="E18" s="31"/>
      <c r="F18" s="31" t="s">
        <v>13</v>
      </c>
      <c r="G18" s="31"/>
      <c r="H18" s="5">
        <v>7042700</v>
      </c>
      <c r="I18" s="5">
        <v>6441065</v>
      </c>
      <c r="J18" s="5">
        <v>4847323</v>
      </c>
      <c r="K18" s="5">
        <v>4387590</v>
      </c>
      <c r="L18" s="5">
        <v>459733</v>
      </c>
      <c r="M18" s="5">
        <v>0</v>
      </c>
      <c r="N18" s="5">
        <v>195600</v>
      </c>
      <c r="O18" s="5">
        <v>1398142</v>
      </c>
      <c r="P18" s="5">
        <v>0</v>
      </c>
      <c r="Q18" s="5">
        <v>0</v>
      </c>
      <c r="R18" s="5">
        <v>601635</v>
      </c>
      <c r="S18" s="5">
        <v>601635</v>
      </c>
      <c r="T18" s="30">
        <v>601635</v>
      </c>
      <c r="U18" s="30"/>
      <c r="V18" s="5">
        <v>0</v>
      </c>
      <c r="W18" s="5">
        <v>0</v>
      </c>
    </row>
    <row r="19" spans="1:23" ht="12.75" customHeight="1">
      <c r="A19" s="32"/>
      <c r="B19" s="32"/>
      <c r="C19" s="32"/>
      <c r="D19" s="31"/>
      <c r="E19" s="31"/>
      <c r="F19" s="31" t="s">
        <v>14</v>
      </c>
      <c r="G19" s="31"/>
      <c r="H19" s="5">
        <v>-8000</v>
      </c>
      <c r="I19" s="5">
        <v>-8000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-8000</v>
      </c>
      <c r="P19" s="5">
        <v>0</v>
      </c>
      <c r="Q19" s="5">
        <v>0</v>
      </c>
      <c r="R19" s="5">
        <v>0</v>
      </c>
      <c r="S19" s="5">
        <v>0</v>
      </c>
      <c r="T19" s="30">
        <v>0</v>
      </c>
      <c r="U19" s="30"/>
      <c r="V19" s="5">
        <v>0</v>
      </c>
      <c r="W19" s="5">
        <v>0</v>
      </c>
    </row>
    <row r="20" spans="1:23" ht="12.75" customHeight="1">
      <c r="A20" s="32"/>
      <c r="B20" s="32"/>
      <c r="C20" s="32"/>
      <c r="D20" s="31"/>
      <c r="E20" s="31"/>
      <c r="F20" s="31" t="s">
        <v>15</v>
      </c>
      <c r="G20" s="31"/>
      <c r="H20" s="5">
        <v>8000</v>
      </c>
      <c r="I20" s="5">
        <v>8000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8000</v>
      </c>
      <c r="P20" s="5">
        <v>0</v>
      </c>
      <c r="Q20" s="5">
        <v>0</v>
      </c>
      <c r="R20" s="5">
        <v>0</v>
      </c>
      <c r="S20" s="5">
        <v>0</v>
      </c>
      <c r="T20" s="30">
        <v>0</v>
      </c>
      <c r="U20" s="30"/>
      <c r="V20" s="5">
        <v>0</v>
      </c>
      <c r="W20" s="5">
        <v>0</v>
      </c>
    </row>
    <row r="21" spans="1:23" ht="12.75" customHeight="1">
      <c r="A21" s="32"/>
      <c r="B21" s="32"/>
      <c r="C21" s="32"/>
      <c r="D21" s="31"/>
      <c r="E21" s="31"/>
      <c r="F21" s="31" t="s">
        <v>16</v>
      </c>
      <c r="G21" s="31"/>
      <c r="H21" s="5">
        <v>7042700</v>
      </c>
      <c r="I21" s="5">
        <v>6441065</v>
      </c>
      <c r="J21" s="5">
        <v>4847323</v>
      </c>
      <c r="K21" s="5">
        <v>4387590</v>
      </c>
      <c r="L21" s="5">
        <v>459733</v>
      </c>
      <c r="M21" s="5">
        <v>0</v>
      </c>
      <c r="N21" s="5">
        <v>195600</v>
      </c>
      <c r="O21" s="5">
        <v>1398142</v>
      </c>
      <c r="P21" s="5">
        <v>0</v>
      </c>
      <c r="Q21" s="5">
        <v>0</v>
      </c>
      <c r="R21" s="5">
        <v>601635</v>
      </c>
      <c r="S21" s="5">
        <v>601635</v>
      </c>
      <c r="T21" s="30">
        <v>601635</v>
      </c>
      <c r="U21" s="30"/>
      <c r="V21" s="5">
        <v>0</v>
      </c>
      <c r="W21" s="5">
        <v>0</v>
      </c>
    </row>
    <row r="22" spans="1:23" ht="12.75" customHeight="1">
      <c r="A22" s="32" t="s">
        <v>46</v>
      </c>
      <c r="B22" s="32" t="s">
        <v>55</v>
      </c>
      <c r="C22" s="32" t="s">
        <v>46</v>
      </c>
      <c r="D22" s="31" t="s">
        <v>48</v>
      </c>
      <c r="E22" s="31"/>
      <c r="F22" s="31" t="s">
        <v>13</v>
      </c>
      <c r="G22" s="31"/>
      <c r="H22" s="5">
        <v>2031777</v>
      </c>
      <c r="I22" s="5">
        <v>1430142</v>
      </c>
      <c r="J22" s="5">
        <v>25000</v>
      </c>
      <c r="K22" s="5">
        <v>0</v>
      </c>
      <c r="L22" s="5">
        <v>25000</v>
      </c>
      <c r="M22" s="5">
        <v>0</v>
      </c>
      <c r="N22" s="5">
        <v>7000</v>
      </c>
      <c r="O22" s="5">
        <v>1398142</v>
      </c>
      <c r="P22" s="5">
        <v>0</v>
      </c>
      <c r="Q22" s="5">
        <v>0</v>
      </c>
      <c r="R22" s="5">
        <v>601635</v>
      </c>
      <c r="S22" s="5">
        <v>601635</v>
      </c>
      <c r="T22" s="30">
        <v>601635</v>
      </c>
      <c r="U22" s="30"/>
      <c r="V22" s="5">
        <v>0</v>
      </c>
      <c r="W22" s="5">
        <v>0</v>
      </c>
    </row>
    <row r="23" spans="1:23" ht="12.75" customHeight="1">
      <c r="A23" s="32"/>
      <c r="B23" s="32"/>
      <c r="C23" s="32"/>
      <c r="D23" s="31"/>
      <c r="E23" s="31"/>
      <c r="F23" s="31" t="s">
        <v>14</v>
      </c>
      <c r="G23" s="31"/>
      <c r="H23" s="5">
        <v>-8000</v>
      </c>
      <c r="I23" s="5">
        <v>-8000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-8000</v>
      </c>
      <c r="P23" s="5">
        <v>0</v>
      </c>
      <c r="Q23" s="5">
        <v>0</v>
      </c>
      <c r="R23" s="5">
        <v>0</v>
      </c>
      <c r="S23" s="5">
        <v>0</v>
      </c>
      <c r="T23" s="30">
        <v>0</v>
      </c>
      <c r="U23" s="30"/>
      <c r="V23" s="5">
        <v>0</v>
      </c>
      <c r="W23" s="5">
        <v>0</v>
      </c>
    </row>
    <row r="24" spans="1:23" ht="12.75" customHeight="1">
      <c r="A24" s="32"/>
      <c r="B24" s="32"/>
      <c r="C24" s="32"/>
      <c r="D24" s="31"/>
      <c r="E24" s="31"/>
      <c r="F24" s="31" t="s">
        <v>15</v>
      </c>
      <c r="G24" s="31"/>
      <c r="H24" s="5">
        <v>8000</v>
      </c>
      <c r="I24" s="5">
        <v>8000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8000</v>
      </c>
      <c r="P24" s="5">
        <v>0</v>
      </c>
      <c r="Q24" s="5">
        <v>0</v>
      </c>
      <c r="R24" s="5">
        <v>0</v>
      </c>
      <c r="S24" s="5">
        <v>0</v>
      </c>
      <c r="T24" s="30">
        <v>0</v>
      </c>
      <c r="U24" s="30"/>
      <c r="V24" s="5">
        <v>0</v>
      </c>
      <c r="W24" s="5">
        <v>0</v>
      </c>
    </row>
    <row r="25" spans="1:23" ht="12.75" customHeight="1">
      <c r="A25" s="32"/>
      <c r="B25" s="32"/>
      <c r="C25" s="32"/>
      <c r="D25" s="31"/>
      <c r="E25" s="31"/>
      <c r="F25" s="31" t="s">
        <v>16</v>
      </c>
      <c r="G25" s="31"/>
      <c r="H25" s="5">
        <v>2031777</v>
      </c>
      <c r="I25" s="5">
        <v>1430142</v>
      </c>
      <c r="J25" s="5">
        <v>25000</v>
      </c>
      <c r="K25" s="5">
        <v>0</v>
      </c>
      <c r="L25" s="5">
        <v>25000</v>
      </c>
      <c r="M25" s="5">
        <v>0</v>
      </c>
      <c r="N25" s="5">
        <v>7000</v>
      </c>
      <c r="O25" s="5">
        <v>1398142</v>
      </c>
      <c r="P25" s="5">
        <v>0</v>
      </c>
      <c r="Q25" s="5">
        <v>0</v>
      </c>
      <c r="R25" s="5">
        <v>601635</v>
      </c>
      <c r="S25" s="5">
        <v>601635</v>
      </c>
      <c r="T25" s="30">
        <v>601635</v>
      </c>
      <c r="U25" s="30"/>
      <c r="V25" s="5">
        <v>0</v>
      </c>
      <c r="W25" s="5">
        <v>0</v>
      </c>
    </row>
    <row r="26" spans="1:23" ht="12.75" customHeight="1">
      <c r="A26" s="36" t="s">
        <v>17</v>
      </c>
      <c r="B26" s="36"/>
      <c r="C26" s="36"/>
      <c r="D26" s="36"/>
      <c r="E26" s="36"/>
      <c r="F26" s="31" t="s">
        <v>13</v>
      </c>
      <c r="G26" s="31"/>
      <c r="H26" s="6">
        <v>120468114.4</v>
      </c>
      <c r="I26" s="7"/>
      <c r="J26" s="6">
        <v>93283755</v>
      </c>
      <c r="K26" s="6">
        <v>67540564</v>
      </c>
      <c r="L26" s="6">
        <v>25743191</v>
      </c>
      <c r="M26" s="6">
        <v>3156466</v>
      </c>
      <c r="N26" s="6">
        <v>3137190</v>
      </c>
      <c r="O26" s="6">
        <v>3016423.4</v>
      </c>
      <c r="P26" s="6">
        <v>827846</v>
      </c>
      <c r="Q26" s="6">
        <v>0</v>
      </c>
      <c r="R26" s="6">
        <v>17046434</v>
      </c>
      <c r="S26" s="6">
        <v>17046434</v>
      </c>
      <c r="T26" s="35">
        <v>4424530</v>
      </c>
      <c r="U26" s="35"/>
      <c r="V26" s="6">
        <v>0</v>
      </c>
      <c r="W26" s="5">
        <v>0</v>
      </c>
    </row>
    <row r="27" spans="1:23" ht="12.75" customHeight="1">
      <c r="A27" s="36"/>
      <c r="B27" s="36"/>
      <c r="C27" s="36"/>
      <c r="D27" s="36"/>
      <c r="E27" s="36"/>
      <c r="F27" s="31" t="s">
        <v>14</v>
      </c>
      <c r="G27" s="31"/>
      <c r="H27" s="6">
        <v>-12072</v>
      </c>
      <c r="I27" s="6">
        <v>-12072</v>
      </c>
      <c r="J27" s="6">
        <v>-372</v>
      </c>
      <c r="K27" s="6">
        <v>0</v>
      </c>
      <c r="L27" s="6">
        <v>-372</v>
      </c>
      <c r="M27" s="6">
        <v>0</v>
      </c>
      <c r="N27" s="6">
        <v>-3700</v>
      </c>
      <c r="O27" s="6">
        <v>-8000</v>
      </c>
      <c r="P27" s="6">
        <v>0</v>
      </c>
      <c r="Q27" s="6">
        <v>0</v>
      </c>
      <c r="R27" s="6">
        <v>0</v>
      </c>
      <c r="S27" s="6">
        <v>0</v>
      </c>
      <c r="T27" s="35">
        <v>0</v>
      </c>
      <c r="U27" s="35"/>
      <c r="V27" s="6">
        <v>0</v>
      </c>
      <c r="W27" s="5">
        <v>0</v>
      </c>
    </row>
    <row r="28" spans="1:23" ht="12.75" customHeight="1">
      <c r="A28" s="36"/>
      <c r="B28" s="36"/>
      <c r="C28" s="36"/>
      <c r="D28" s="36"/>
      <c r="E28" s="36"/>
      <c r="F28" s="31" t="s">
        <v>15</v>
      </c>
      <c r="G28" s="31"/>
      <c r="H28" s="6">
        <v>12072</v>
      </c>
      <c r="I28" s="6">
        <v>12072</v>
      </c>
      <c r="J28" s="6">
        <v>4072</v>
      </c>
      <c r="K28" s="6">
        <v>0</v>
      </c>
      <c r="L28" s="6">
        <v>4072</v>
      </c>
      <c r="M28" s="6">
        <v>0</v>
      </c>
      <c r="N28" s="6">
        <v>0</v>
      </c>
      <c r="O28" s="6">
        <v>8000</v>
      </c>
      <c r="P28" s="6">
        <v>0</v>
      </c>
      <c r="Q28" s="6">
        <v>0</v>
      </c>
      <c r="R28" s="6">
        <v>0</v>
      </c>
      <c r="S28" s="6">
        <v>0</v>
      </c>
      <c r="T28" s="35">
        <v>0</v>
      </c>
      <c r="U28" s="35"/>
      <c r="V28" s="6">
        <v>0</v>
      </c>
      <c r="W28" s="5">
        <v>0</v>
      </c>
    </row>
    <row r="29" spans="1:23" ht="12.75" customHeight="1">
      <c r="A29" s="36"/>
      <c r="B29" s="36"/>
      <c r="C29" s="36"/>
      <c r="D29" s="36"/>
      <c r="E29" s="36"/>
      <c r="F29" s="31" t="s">
        <v>16</v>
      </c>
      <c r="G29" s="31"/>
      <c r="H29" s="6">
        <v>120468114.4</v>
      </c>
      <c r="I29" s="7"/>
      <c r="J29" s="6">
        <v>93287455</v>
      </c>
      <c r="K29" s="6">
        <v>67540564</v>
      </c>
      <c r="L29" s="6">
        <v>25746891</v>
      </c>
      <c r="M29" s="6">
        <v>3156466</v>
      </c>
      <c r="N29" s="6">
        <v>3133490</v>
      </c>
      <c r="O29" s="6">
        <v>3016423.4</v>
      </c>
      <c r="P29" s="6">
        <v>827846</v>
      </c>
      <c r="Q29" s="6">
        <v>0</v>
      </c>
      <c r="R29" s="6">
        <v>17046434</v>
      </c>
      <c r="S29" s="6">
        <v>17046434</v>
      </c>
      <c r="T29" s="35">
        <v>4424530</v>
      </c>
      <c r="U29" s="35"/>
      <c r="V29" s="6">
        <v>0</v>
      </c>
      <c r="W29" s="5">
        <v>0</v>
      </c>
    </row>
  </sheetData>
  <sheetProtection/>
  <mergeCells count="83">
    <mergeCell ref="A26:E29"/>
    <mergeCell ref="F28:G28"/>
    <mergeCell ref="T28:U28"/>
    <mergeCell ref="F29:G29"/>
    <mergeCell ref="T29:U29"/>
    <mergeCell ref="F25:G25"/>
    <mergeCell ref="T25:U25"/>
    <mergeCell ref="F26:G26"/>
    <mergeCell ref="T26:U26"/>
    <mergeCell ref="F27:G27"/>
    <mergeCell ref="T27:U27"/>
    <mergeCell ref="F22:G22"/>
    <mergeCell ref="T22:U22"/>
    <mergeCell ref="F23:G23"/>
    <mergeCell ref="T23:U23"/>
    <mergeCell ref="F24:G24"/>
    <mergeCell ref="T24:U24"/>
    <mergeCell ref="A18:A21"/>
    <mergeCell ref="B18:B21"/>
    <mergeCell ref="C18:C21"/>
    <mergeCell ref="D18:E21"/>
    <mergeCell ref="A22:A25"/>
    <mergeCell ref="B22:B25"/>
    <mergeCell ref="C22:C25"/>
    <mergeCell ref="D22:E25"/>
    <mergeCell ref="O1:W1"/>
    <mergeCell ref="H5:H8"/>
    <mergeCell ref="I5:W5"/>
    <mergeCell ref="I6:I8"/>
    <mergeCell ref="J6:Q6"/>
    <mergeCell ref="R6:R8"/>
    <mergeCell ref="S6:W6"/>
    <mergeCell ref="J7:J8"/>
    <mergeCell ref="K7:L7"/>
    <mergeCell ref="M7:M8"/>
    <mergeCell ref="D5:G8"/>
    <mergeCell ref="D9:G9"/>
    <mergeCell ref="F11:G11"/>
    <mergeCell ref="A5:A8"/>
    <mergeCell ref="B5:B8"/>
    <mergeCell ref="C5:C8"/>
    <mergeCell ref="N7:N8"/>
    <mergeCell ref="O7:O8"/>
    <mergeCell ref="P7:P8"/>
    <mergeCell ref="Q7:Q8"/>
    <mergeCell ref="S7:S8"/>
    <mergeCell ref="T7:U7"/>
    <mergeCell ref="V7:V8"/>
    <mergeCell ref="W7:W8"/>
    <mergeCell ref="T8:U8"/>
    <mergeCell ref="T9:U9"/>
    <mergeCell ref="A10:A13"/>
    <mergeCell ref="B10:B13"/>
    <mergeCell ref="C10:C13"/>
    <mergeCell ref="D10:E13"/>
    <mergeCell ref="F10:G10"/>
    <mergeCell ref="T10:U10"/>
    <mergeCell ref="T11:U11"/>
    <mergeCell ref="F12:G12"/>
    <mergeCell ref="T12:U12"/>
    <mergeCell ref="A14:A17"/>
    <mergeCell ref="B14:B17"/>
    <mergeCell ref="C14:C17"/>
    <mergeCell ref="D14:E17"/>
    <mergeCell ref="F14:G14"/>
    <mergeCell ref="T14:U14"/>
    <mergeCell ref="F15:G15"/>
    <mergeCell ref="T18:U18"/>
    <mergeCell ref="F19:G19"/>
    <mergeCell ref="T19:U19"/>
    <mergeCell ref="F20:G20"/>
    <mergeCell ref="F13:G13"/>
    <mergeCell ref="T13:U13"/>
    <mergeCell ref="A2:W3"/>
    <mergeCell ref="T20:U20"/>
    <mergeCell ref="F21:G21"/>
    <mergeCell ref="T21:U21"/>
    <mergeCell ref="F16:G16"/>
    <mergeCell ref="T16:U16"/>
    <mergeCell ref="F17:G17"/>
    <mergeCell ref="T17:U17"/>
    <mergeCell ref="F18:G18"/>
    <mergeCell ref="T15:U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H10" sqref="H10"/>
    </sheetView>
  </sheetViews>
  <sheetFormatPr defaultColWidth="9.33203125" defaultRowHeight="12.75"/>
  <cols>
    <col min="1" max="1" width="6.16015625" style="9" customWidth="1"/>
    <col min="2" max="2" width="9" style="9" customWidth="1"/>
    <col min="3" max="3" width="7.16015625" style="9" customWidth="1"/>
    <col min="4" max="4" width="12.16015625" style="9" customWidth="1"/>
    <col min="5" max="5" width="11.83203125" style="9" customWidth="1"/>
    <col min="6" max="6" width="11.66015625" style="9" customWidth="1"/>
    <col min="7" max="7" width="14.33203125" style="9" customWidth="1"/>
    <col min="8" max="8" width="12.66015625" style="9" customWidth="1"/>
    <col min="9" max="9" width="8.33203125" style="9" customWidth="1"/>
    <col min="10" max="10" width="12" style="9" customWidth="1"/>
    <col min="11" max="11" width="9.83203125" style="9" customWidth="1"/>
    <col min="12" max="12" width="11.16015625" style="8" customWidth="1"/>
    <col min="13" max="13" width="10.83203125" style="8" customWidth="1"/>
    <col min="14" max="14" width="10.33203125" style="8" customWidth="1"/>
    <col min="15" max="15" width="9.33203125" style="8" customWidth="1"/>
    <col min="16" max="16" width="11.83203125" style="8" customWidth="1"/>
    <col min="17" max="16384" width="9.33203125" style="8" customWidth="1"/>
  </cols>
  <sheetData>
    <row r="1" spans="1:16" ht="39.75" customHeight="1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>
      <c r="A2" s="28"/>
      <c r="B2" s="28"/>
      <c r="C2" s="28"/>
      <c r="D2" s="28"/>
      <c r="E2" s="28"/>
      <c r="F2" s="28"/>
      <c r="G2" s="28"/>
      <c r="H2" s="28"/>
      <c r="I2" s="26"/>
      <c r="J2" s="26"/>
      <c r="K2" s="26"/>
      <c r="L2" s="25"/>
      <c r="M2" s="25"/>
      <c r="N2" s="25"/>
      <c r="O2" s="25"/>
      <c r="P2" s="25"/>
    </row>
    <row r="3" spans="1:16" ht="12.75">
      <c r="A3" s="27"/>
      <c r="B3" s="27"/>
      <c r="C3" s="27"/>
      <c r="D3" s="27"/>
      <c r="E3" s="27"/>
      <c r="F3" s="27"/>
      <c r="G3" s="26"/>
      <c r="H3" s="26"/>
      <c r="I3" s="26"/>
      <c r="J3" s="26"/>
      <c r="K3" s="26"/>
      <c r="L3" s="25"/>
      <c r="M3" s="25"/>
      <c r="N3" s="25"/>
      <c r="O3" s="25"/>
      <c r="P3" s="24" t="s">
        <v>67</v>
      </c>
    </row>
    <row r="4" spans="1:16" ht="12.75">
      <c r="A4" s="38" t="s">
        <v>0</v>
      </c>
      <c r="B4" s="38" t="s">
        <v>1</v>
      </c>
      <c r="C4" s="38" t="s">
        <v>66</v>
      </c>
      <c r="D4" s="38" t="s">
        <v>65</v>
      </c>
      <c r="E4" s="38" t="s">
        <v>64</v>
      </c>
      <c r="F4" s="40" t="s">
        <v>4</v>
      </c>
      <c r="G4" s="50"/>
      <c r="H4" s="50"/>
      <c r="I4" s="50"/>
      <c r="J4" s="50"/>
      <c r="K4" s="50"/>
      <c r="L4" s="50"/>
      <c r="M4" s="50"/>
      <c r="N4" s="50"/>
      <c r="O4" s="50"/>
      <c r="P4" s="49"/>
    </row>
    <row r="5" spans="1:16" ht="12.75">
      <c r="A5" s="42"/>
      <c r="B5" s="42"/>
      <c r="C5" s="42"/>
      <c r="D5" s="42"/>
      <c r="E5" s="42"/>
      <c r="F5" s="38" t="s">
        <v>29</v>
      </c>
      <c r="G5" s="41" t="s">
        <v>4</v>
      </c>
      <c r="H5" s="41"/>
      <c r="I5" s="41"/>
      <c r="J5" s="41"/>
      <c r="K5" s="41"/>
      <c r="L5" s="38" t="s">
        <v>63</v>
      </c>
      <c r="M5" s="43" t="s">
        <v>4</v>
      </c>
      <c r="N5" s="44"/>
      <c r="O5" s="44"/>
      <c r="P5" s="45"/>
    </row>
    <row r="6" spans="1:16" ht="23.25" customHeight="1">
      <c r="A6" s="42"/>
      <c r="B6" s="42"/>
      <c r="C6" s="42"/>
      <c r="D6" s="42"/>
      <c r="E6" s="42"/>
      <c r="F6" s="42"/>
      <c r="G6" s="40" t="s">
        <v>62</v>
      </c>
      <c r="H6" s="49"/>
      <c r="I6" s="38" t="s">
        <v>61</v>
      </c>
      <c r="J6" s="38" t="s">
        <v>60</v>
      </c>
      <c r="K6" s="38" t="s">
        <v>59</v>
      </c>
      <c r="L6" s="42"/>
      <c r="M6" s="40" t="s">
        <v>6</v>
      </c>
      <c r="N6" s="23" t="s">
        <v>7</v>
      </c>
      <c r="O6" s="41" t="s">
        <v>33</v>
      </c>
      <c r="P6" s="41" t="s">
        <v>58</v>
      </c>
    </row>
    <row r="7" spans="1:16" ht="115.5">
      <c r="A7" s="39"/>
      <c r="B7" s="39"/>
      <c r="C7" s="39"/>
      <c r="D7" s="39"/>
      <c r="E7" s="39"/>
      <c r="F7" s="39"/>
      <c r="G7" s="22" t="s">
        <v>11</v>
      </c>
      <c r="H7" s="22" t="s">
        <v>57</v>
      </c>
      <c r="I7" s="39"/>
      <c r="J7" s="39"/>
      <c r="K7" s="39"/>
      <c r="L7" s="39"/>
      <c r="M7" s="41"/>
      <c r="N7" s="21" t="s">
        <v>10</v>
      </c>
      <c r="O7" s="41"/>
      <c r="P7" s="41"/>
    </row>
    <row r="8" spans="1:16" ht="9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</row>
    <row r="9" spans="1:16" ht="19.5" customHeight="1">
      <c r="A9" s="17">
        <v>750</v>
      </c>
      <c r="B9" s="17">
        <v>75045</v>
      </c>
      <c r="C9" s="19">
        <v>2120</v>
      </c>
      <c r="D9" s="15">
        <v>20000</v>
      </c>
      <c r="E9" s="15">
        <f>SUM(F9)</f>
        <v>20000</v>
      </c>
      <c r="F9" s="15">
        <f>SUM(G9:J9)</f>
        <v>20000</v>
      </c>
      <c r="G9" s="14">
        <v>0</v>
      </c>
      <c r="H9" s="13">
        <v>16700</v>
      </c>
      <c r="I9" s="13">
        <v>0</v>
      </c>
      <c r="J9" s="13">
        <v>3300</v>
      </c>
      <c r="K9" s="13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19.5" customHeight="1">
      <c r="A10" s="18">
        <v>801</v>
      </c>
      <c r="B10" s="17">
        <v>80195</v>
      </c>
      <c r="C10" s="16">
        <v>2120</v>
      </c>
      <c r="D10" s="15">
        <v>109200</v>
      </c>
      <c r="E10" s="15">
        <f>SUM(F10)</f>
        <v>109200</v>
      </c>
      <c r="F10" s="15">
        <f>SUM(G10:J10)</f>
        <v>109200</v>
      </c>
      <c r="G10" s="14">
        <v>80245</v>
      </c>
      <c r="H10" s="14">
        <v>28955</v>
      </c>
      <c r="I10" s="13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s="10" customFormat="1" ht="24.75" customHeight="1">
      <c r="A11" s="46" t="s">
        <v>56</v>
      </c>
      <c r="B11" s="47"/>
      <c r="C11" s="48"/>
      <c r="D11" s="11">
        <f aca="true" t="shared" si="0" ref="D11:P11">SUM(D9:D10)</f>
        <v>129200</v>
      </c>
      <c r="E11" s="11">
        <f t="shared" si="0"/>
        <v>129200</v>
      </c>
      <c r="F11" s="11">
        <f t="shared" si="0"/>
        <v>129200</v>
      </c>
      <c r="G11" s="11">
        <f t="shared" si="0"/>
        <v>80245</v>
      </c>
      <c r="H11" s="11">
        <f t="shared" si="0"/>
        <v>45655</v>
      </c>
      <c r="I11" s="11">
        <f t="shared" si="0"/>
        <v>0</v>
      </c>
      <c r="J11" s="11">
        <f t="shared" si="0"/>
        <v>3300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0</v>
      </c>
    </row>
  </sheetData>
  <sheetProtection/>
  <mergeCells count="19"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  <mergeCell ref="A1:P1"/>
    <mergeCell ref="I6:I7"/>
    <mergeCell ref="J6:J7"/>
    <mergeCell ref="K6:K7"/>
    <mergeCell ref="M6:M7"/>
    <mergeCell ref="L5:L7"/>
    <mergeCell ref="M5:P5"/>
    <mergeCell ref="O6:O7"/>
    <mergeCell ref="P6:P7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Zarządu Powiatu w Opatowie nr 136.52.2021
z dnia 25 czerwca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2021-06-25T07:46:34Z</cp:lastPrinted>
  <dcterms:modified xsi:type="dcterms:W3CDTF">2021-09-23T11:27:01Z</dcterms:modified>
  <cp:category/>
  <cp:version/>
  <cp:contentType/>
  <cp:contentStatus/>
</cp:coreProperties>
</file>